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4\"/>
    </mc:Choice>
  </mc:AlternateContent>
  <xr:revisionPtr revIDLastSave="0" documentId="13_ncr:1_{A3321EFD-481F-4AA1-A356-D2883C553D93}" xr6:coauthVersionLast="36" xr6:coauthVersionMax="36" xr10:uidLastSave="{00000000-0000-0000-0000-000000000000}"/>
  <bookViews>
    <workbookView xWindow="15" yWindow="555" windowWidth="13905" windowHeight="9135" tabRatio="844" xr2:uid="{00000000-000D-0000-FFFF-FFFF00000000}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мониторинг!$C$1:$AY$36</definedName>
  </definedNames>
  <calcPr calcId="191029"/>
</workbook>
</file>

<file path=xl/calcChain.xml><?xml version="1.0" encoding="utf-8"?>
<calcChain xmlns="http://schemas.openxmlformats.org/spreadsheetml/2006/main">
  <c r="AX9" i="51" l="1"/>
  <c r="AY9" i="51"/>
  <c r="AX16" i="51"/>
  <c r="AY16" i="51"/>
  <c r="AR27" i="51" l="1"/>
  <c r="AS27" i="51"/>
  <c r="AT27" i="51"/>
  <c r="AU27" i="51"/>
  <c r="AV27" i="51"/>
  <c r="AW27" i="51"/>
  <c r="AX27" i="51"/>
  <c r="AY27" i="51"/>
  <c r="AS35" i="51" l="1"/>
  <c r="AU35" i="51"/>
  <c r="AY35" i="51"/>
  <c r="AR31" i="51"/>
  <c r="AR35" i="51" s="1"/>
  <c r="AS31" i="51"/>
  <c r="AT31" i="51"/>
  <c r="AT35" i="51" s="1"/>
  <c r="AU31" i="51"/>
  <c r="AV31" i="51"/>
  <c r="AV35" i="51" s="1"/>
  <c r="AW31" i="51"/>
  <c r="AW35" i="51" s="1"/>
  <c r="AX31" i="51"/>
  <c r="AX35" i="51" s="1"/>
  <c r="AY31" i="51"/>
  <c r="AR23" i="51"/>
  <c r="AS23" i="51"/>
  <c r="AT23" i="51"/>
  <c r="AU23" i="51"/>
  <c r="AV23" i="51"/>
  <c r="AW23" i="51"/>
  <c r="AX23" i="51"/>
  <c r="AY23" i="51"/>
  <c r="AR20" i="51"/>
  <c r="AS20" i="51"/>
  <c r="AT20" i="51"/>
  <c r="AU20" i="51"/>
  <c r="AV20" i="51"/>
  <c r="AW20" i="51"/>
  <c r="AX20" i="51"/>
  <c r="AY20" i="51"/>
  <c r="AR16" i="51"/>
  <c r="AS16" i="51"/>
  <c r="AT16" i="51"/>
  <c r="AU16" i="51"/>
  <c r="AV16" i="51"/>
  <c r="AW16" i="51"/>
  <c r="AY17" i="51"/>
  <c r="AR9" i="51"/>
  <c r="AS9" i="51"/>
  <c r="AT9" i="51"/>
  <c r="AU9" i="51"/>
  <c r="AV9" i="51"/>
  <c r="AW9" i="51"/>
  <c r="AQ31" i="51"/>
  <c r="AQ35" i="51" s="1"/>
  <c r="AQ27" i="51"/>
  <c r="AQ23" i="51"/>
  <c r="AQ20" i="51"/>
  <c r="AQ16" i="51"/>
  <c r="AQ9" i="51"/>
  <c r="AQ17" i="51" s="1"/>
  <c r="AQ28" i="51" s="1"/>
  <c r="AQ36" i="51" s="1"/>
  <c r="AX17" i="51" l="1"/>
  <c r="AX28" i="51" s="1"/>
  <c r="AX36" i="51" s="1"/>
  <c r="AW17" i="51"/>
  <c r="AW28" i="51" s="1"/>
  <c r="AW36" i="51" s="1"/>
  <c r="AV17" i="51"/>
  <c r="AV28" i="51" s="1"/>
  <c r="AV36" i="51" s="1"/>
  <c r="AU17" i="51"/>
  <c r="AU28" i="51" s="1"/>
  <c r="AU36" i="51" s="1"/>
  <c r="AT17" i="51"/>
  <c r="AT28" i="51" s="1"/>
  <c r="AT36" i="51" s="1"/>
  <c r="AS17" i="51"/>
  <c r="AS28" i="51" s="1"/>
  <c r="AS36" i="51" s="1"/>
  <c r="AR17" i="51"/>
  <c r="AR28" i="51" s="1"/>
  <c r="AR36" i="51" s="1"/>
  <c r="AK27" i="51"/>
  <c r="AL27" i="51"/>
  <c r="AK35" i="51"/>
  <c r="AK31" i="51"/>
  <c r="AL31" i="51"/>
  <c r="AL35" i="51" s="1"/>
  <c r="AM31" i="51"/>
  <c r="AK23" i="51"/>
  <c r="AL23" i="51"/>
  <c r="AM23" i="51"/>
  <c r="AK20" i="51"/>
  <c r="AL20" i="51"/>
  <c r="AM20" i="51"/>
  <c r="AK16" i="51"/>
  <c r="AL16" i="51"/>
  <c r="AK9" i="51"/>
  <c r="AL9" i="51"/>
  <c r="AL17" i="51" l="1"/>
  <c r="AL28" i="51" s="1"/>
  <c r="AL36" i="51" s="1"/>
  <c r="AK17" i="51"/>
  <c r="AK28" i="51" s="1"/>
  <c r="AK36" i="51" s="1"/>
  <c r="AM35" i="51"/>
  <c r="AN31" i="51"/>
  <c r="AN35" i="51" s="1"/>
  <c r="AO31" i="51"/>
  <c r="AO35" i="51" s="1"/>
  <c r="AP31" i="51"/>
  <c r="AP35" i="51" s="1"/>
  <c r="AM27" i="51"/>
  <c r="AN27" i="51"/>
  <c r="AO27" i="51"/>
  <c r="AP27" i="51"/>
  <c r="AN23" i="51"/>
  <c r="AO23" i="51"/>
  <c r="AP23" i="51"/>
  <c r="AN20" i="51"/>
  <c r="AO20" i="51"/>
  <c r="AP20" i="51"/>
  <c r="AM16" i="51"/>
  <c r="AN16" i="51"/>
  <c r="AO16" i="51"/>
  <c r="AP16" i="51"/>
  <c r="AM9" i="51"/>
  <c r="AN9" i="51"/>
  <c r="AO9" i="51"/>
  <c r="AP9" i="51"/>
  <c r="AY28" i="51" l="1"/>
  <c r="AY36" i="51" s="1"/>
  <c r="AO17" i="51"/>
  <c r="AO28" i="51" s="1"/>
  <c r="AO36" i="51" s="1"/>
  <c r="AM17" i="51"/>
  <c r="AM28" i="51" s="1"/>
  <c r="AM36" i="51" s="1"/>
  <c r="AN17" i="51"/>
  <c r="AN28" i="51" s="1"/>
  <c r="AN36" i="51" s="1"/>
  <c r="AP17" i="51"/>
  <c r="AP28" i="51" s="1"/>
  <c r="AP36" i="51" s="1"/>
  <c r="AJ31" i="51"/>
  <c r="AJ35" i="51" s="1"/>
  <c r="AJ27" i="51"/>
  <c r="AJ23" i="51"/>
  <c r="AJ20" i="51"/>
  <c r="AJ16" i="51"/>
  <c r="AJ9" i="51"/>
  <c r="AE4" i="51"/>
  <c r="AF4" i="51" s="1"/>
  <c r="AG4" i="51" s="1"/>
  <c r="AH4" i="51" s="1"/>
  <c r="AI31" i="51"/>
  <c r="AI35" i="51" s="1"/>
  <c r="AH31" i="51"/>
  <c r="AH35" i="51" s="1"/>
  <c r="AI27" i="51"/>
  <c r="AH27" i="51"/>
  <c r="AI23" i="51"/>
  <c r="AH23" i="51"/>
  <c r="AI20" i="51"/>
  <c r="AH20" i="51"/>
  <c r="AI16" i="51"/>
  <c r="AH16" i="51"/>
  <c r="AI9" i="51"/>
  <c r="AH9" i="51"/>
  <c r="AE31" i="51"/>
  <c r="AE35" i="51" s="1"/>
  <c r="AF31" i="51"/>
  <c r="AF35" i="51" s="1"/>
  <c r="AG31" i="51"/>
  <c r="AG35" i="51" s="1"/>
  <c r="AE27" i="51"/>
  <c r="AF27" i="51"/>
  <c r="AG27" i="51"/>
  <c r="AE23" i="51"/>
  <c r="AF23" i="51"/>
  <c r="AG23" i="51"/>
  <c r="AE20" i="51"/>
  <c r="AF20" i="51"/>
  <c r="AG20" i="51"/>
  <c r="AE16" i="51"/>
  <c r="AF16" i="51"/>
  <c r="AG16" i="51"/>
  <c r="AE9" i="51"/>
  <c r="AF9" i="51"/>
  <c r="AG9" i="51"/>
  <c r="AD31" i="51"/>
  <c r="AD35" i="51" s="1"/>
  <c r="AD27" i="51"/>
  <c r="AD23" i="51"/>
  <c r="AD20" i="51"/>
  <c r="AD16" i="51"/>
  <c r="AD9" i="51"/>
  <c r="AI4" i="51" l="1"/>
  <c r="AJ4" i="51" s="1"/>
  <c r="AP4" i="51" s="1"/>
  <c r="AY4" i="51" s="1"/>
  <c r="AL4" i="51"/>
  <c r="AO4" i="51" s="1"/>
  <c r="AQ4" i="51" s="1"/>
  <c r="AJ17" i="51"/>
  <c r="AJ28" i="51" s="1"/>
  <c r="AJ36" i="51" s="1"/>
  <c r="AI17" i="51"/>
  <c r="AI28" i="51" s="1"/>
  <c r="AI36" i="51" s="1"/>
  <c r="AH17" i="51"/>
  <c r="AH28" i="51" s="1"/>
  <c r="AH36" i="51" s="1"/>
  <c r="AD17" i="51"/>
  <c r="AD28" i="51" s="1"/>
  <c r="AD36" i="51" s="1"/>
  <c r="AG17" i="51"/>
  <c r="AG28" i="51" s="1"/>
  <c r="AG36" i="51" s="1"/>
  <c r="AF17" i="51"/>
  <c r="AF28" i="51" s="1"/>
  <c r="AF36" i="51" s="1"/>
  <c r="AE17" i="51"/>
  <c r="AE28" i="51" s="1"/>
  <c r="AE36" i="51" s="1"/>
  <c r="AA16" i="51"/>
  <c r="Z16" i="51"/>
  <c r="Z27" i="51"/>
  <c r="AA27" i="51"/>
  <c r="AB27" i="51"/>
  <c r="AC27" i="51"/>
  <c r="AA31" i="51" l="1"/>
  <c r="AA35" i="51" s="1"/>
  <c r="AB31" i="51"/>
  <c r="AB35" i="51" s="1"/>
  <c r="AC31" i="51"/>
  <c r="AC35" i="51" s="1"/>
  <c r="AA23" i="51"/>
  <c r="AB23" i="51"/>
  <c r="AC23" i="51"/>
  <c r="AA20" i="51"/>
  <c r="AB20" i="51"/>
  <c r="AC20" i="51"/>
  <c r="AB16" i="51"/>
  <c r="AC16" i="51"/>
  <c r="AA9" i="51"/>
  <c r="AA17" i="51" s="1"/>
  <c r="AA28" i="51" s="1"/>
  <c r="AB9" i="51"/>
  <c r="AC9" i="51"/>
  <c r="Z31" i="51"/>
  <c r="Z35" i="51" s="1"/>
  <c r="Z23" i="51"/>
  <c r="Z20" i="51"/>
  <c r="Z9" i="51"/>
  <c r="AC17" i="51" l="1"/>
  <c r="AC28" i="51" s="1"/>
  <c r="AC36" i="51" s="1"/>
  <c r="AB17" i="51"/>
  <c r="AB28" i="51" s="1"/>
  <c r="AB36" i="51" s="1"/>
  <c r="AA36" i="51"/>
  <c r="Z17" i="51"/>
  <c r="Z28" i="51" s="1"/>
  <c r="Z36" i="51" s="1"/>
  <c r="V27" i="51" l="1"/>
  <c r="W27" i="51"/>
  <c r="X27" i="51"/>
  <c r="Y27" i="51"/>
  <c r="W31" i="51" l="1"/>
  <c r="W35" i="51" s="1"/>
  <c r="X31" i="51"/>
  <c r="X35" i="51" s="1"/>
  <c r="Y31" i="51"/>
  <c r="Y35" i="51" s="1"/>
  <c r="W23" i="51"/>
  <c r="X23" i="51"/>
  <c r="Y23" i="51"/>
  <c r="W20" i="51"/>
  <c r="X20" i="51"/>
  <c r="Y20" i="51"/>
  <c r="W16" i="51"/>
  <c r="X16" i="51"/>
  <c r="Y16" i="51"/>
  <c r="W9" i="51"/>
  <c r="X9" i="51"/>
  <c r="Y9" i="51"/>
  <c r="V31" i="51"/>
  <c r="V35" i="51" s="1"/>
  <c r="V23" i="51"/>
  <c r="V20" i="51"/>
  <c r="V16" i="51"/>
  <c r="V9" i="51"/>
  <c r="V17" i="51" l="1"/>
  <c r="V28" i="51" s="1"/>
  <c r="V36" i="51" s="1"/>
  <c r="X17" i="51"/>
  <c r="X28" i="51" s="1"/>
  <c r="X36" i="51" s="1"/>
  <c r="W17" i="51"/>
  <c r="W28" i="51" s="1"/>
  <c r="W36" i="51" s="1"/>
  <c r="Y17" i="51"/>
  <c r="Y28" i="51" s="1"/>
  <c r="Y36" i="51" s="1"/>
  <c r="U31" i="51"/>
  <c r="U35" i="51" s="1"/>
  <c r="U27" i="51"/>
  <c r="U23" i="51"/>
  <c r="U20" i="51"/>
  <c r="U16" i="51"/>
  <c r="U9" i="51"/>
  <c r="U17" i="51" l="1"/>
  <c r="U28" i="51" s="1"/>
  <c r="U36" i="51" s="1"/>
  <c r="P31" i="51"/>
  <c r="P35" i="51" s="1"/>
  <c r="Q31" i="51"/>
  <c r="Q35" i="51" s="1"/>
  <c r="R31" i="51"/>
  <c r="R35" i="51" s="1"/>
  <c r="S31" i="51"/>
  <c r="S35" i="51" s="1"/>
  <c r="T31" i="51"/>
  <c r="T35" i="51" s="1"/>
  <c r="P27" i="51"/>
  <c r="Q27" i="51"/>
  <c r="R27" i="51"/>
  <c r="S27" i="51"/>
  <c r="T27" i="51"/>
  <c r="P23" i="51"/>
  <c r="Q23" i="51"/>
  <c r="R23" i="51"/>
  <c r="S23" i="51"/>
  <c r="T23" i="51"/>
  <c r="P20" i="51"/>
  <c r="Q20" i="51"/>
  <c r="R20" i="51"/>
  <c r="S20" i="51"/>
  <c r="T20" i="51"/>
  <c r="P16" i="51"/>
  <c r="Q16" i="51"/>
  <c r="R16" i="51"/>
  <c r="S16" i="51"/>
  <c r="T16" i="51"/>
  <c r="P9" i="51"/>
  <c r="Q9" i="51"/>
  <c r="R9" i="51"/>
  <c r="S9" i="51"/>
  <c r="T9" i="51"/>
  <c r="T17" i="51" l="1"/>
  <c r="T28" i="51" s="1"/>
  <c r="T36" i="51" s="1"/>
  <c r="S17" i="51"/>
  <c r="S28" i="51" s="1"/>
  <c r="S36" i="51" s="1"/>
  <c r="R17" i="51"/>
  <c r="R28" i="51" s="1"/>
  <c r="R36" i="51" s="1"/>
  <c r="Q17" i="51"/>
  <c r="Q28" i="51" s="1"/>
  <c r="Q36" i="51" s="1"/>
  <c r="P17" i="51"/>
  <c r="P28" i="51" s="1"/>
  <c r="P36" i="51" s="1"/>
  <c r="O31" i="51"/>
  <c r="O35" i="51" s="1"/>
  <c r="N31" i="51"/>
  <c r="N35" i="51" s="1"/>
  <c r="O27" i="51"/>
  <c r="N27" i="51"/>
  <c r="O23" i="51"/>
  <c r="N23" i="51"/>
  <c r="O20" i="51"/>
  <c r="N20" i="51"/>
  <c r="O16" i="51"/>
  <c r="N16" i="51"/>
  <c r="O9" i="51"/>
  <c r="N9" i="51"/>
  <c r="O17" i="51" l="1"/>
  <c r="O28" i="51" s="1"/>
  <c r="O36" i="51" s="1"/>
  <c r="N17" i="51"/>
  <c r="N28" i="51" s="1"/>
  <c r="N36" i="51" s="1"/>
  <c r="J27" i="51"/>
  <c r="K27" i="51"/>
  <c r="L27" i="51"/>
  <c r="M27" i="51"/>
  <c r="J31" i="51" l="1"/>
  <c r="J35" i="51" s="1"/>
  <c r="K31" i="51"/>
  <c r="K35" i="51" s="1"/>
  <c r="L31" i="51"/>
  <c r="L35" i="51" s="1"/>
  <c r="M31" i="51"/>
  <c r="M35" i="51" s="1"/>
  <c r="J23" i="51"/>
  <c r="K23" i="51"/>
  <c r="L23" i="51"/>
  <c r="M23" i="51"/>
  <c r="J20" i="51"/>
  <c r="K20" i="51"/>
  <c r="L20" i="51"/>
  <c r="M20" i="51"/>
  <c r="J16" i="51"/>
  <c r="K16" i="51"/>
  <c r="L16" i="51"/>
  <c r="M16" i="51"/>
  <c r="J9" i="51"/>
  <c r="K9" i="51"/>
  <c r="L9" i="51"/>
  <c r="M9" i="51"/>
  <c r="I31" i="51"/>
  <c r="I35" i="51" s="1"/>
  <c r="I27" i="51"/>
  <c r="I23" i="51"/>
  <c r="I20" i="51"/>
  <c r="I16" i="51"/>
  <c r="I9" i="51"/>
  <c r="I17" i="51" l="1"/>
  <c r="I28" i="51" s="1"/>
  <c r="I36" i="51" s="1"/>
  <c r="K17" i="51"/>
  <c r="K28" i="51" s="1"/>
  <c r="K36" i="51" s="1"/>
  <c r="M17" i="51"/>
  <c r="M28" i="51" s="1"/>
  <c r="M36" i="51" s="1"/>
  <c r="L17" i="51"/>
  <c r="L28" i="51" s="1"/>
  <c r="L36" i="51" s="1"/>
  <c r="J17" i="51"/>
  <c r="J28" i="51" s="1"/>
  <c r="J36" i="51" s="1"/>
  <c r="H16" i="51"/>
  <c r="H20" i="51" l="1"/>
  <c r="H9" i="51"/>
  <c r="H31" i="51"/>
  <c r="H35" i="51" s="1"/>
  <c r="H23" i="51"/>
  <c r="H27" i="51"/>
  <c r="H17" i="51" l="1"/>
  <c r="H28" i="51" s="1"/>
  <c r="H36" i="51" s="1"/>
</calcChain>
</file>

<file path=xl/sharedStrings.xml><?xml version="1.0" encoding="utf-8"?>
<sst xmlns="http://schemas.openxmlformats.org/spreadsheetml/2006/main" count="133" uniqueCount="101">
  <si>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</si>
  <si>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</si>
  <si>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</si>
  <si>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</si>
  <si>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</si>
  <si>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</si>
  <si>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</si>
  <si>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</si>
  <si>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</si>
  <si>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</si>
  <si>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</si>
  <si>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</si>
  <si>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</si>
  <si>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</si>
  <si>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</si>
  <si>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</si>
  <si>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</si>
  <si>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</si>
  <si>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</si>
  <si>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</si>
  <si>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</si>
  <si>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</si>
  <si>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</si>
  <si>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Слесарь по ремонту сельскохозяйственых машин и оборудования</t>
  </si>
  <si>
    <t>Швея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</si>
  <si>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</si>
  <si>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</si>
  <si>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</si>
  <si>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</si>
  <si>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</si>
  <si>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</si>
  <si>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</si>
  <si>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</si>
  <si>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</si>
  <si>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</si>
  <si>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</si>
  <si>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</si>
  <si>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</si>
  <si>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</si>
  <si>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</si>
  <si>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</si>
  <si>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36.01.02</t>
  </si>
  <si>
    <t>"Мастер животноводства"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</si>
  <si>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</si>
  <si>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</si>
  <si>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</si>
  <si>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</si>
  <si>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</si>
  <si>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</si>
  <si>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</si>
  <si>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</si>
  <si>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</si>
  <si>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</si>
  <si>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</si>
  <si>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</si>
  <si>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Кол-во абитуриентов на 17.06.2024</t>
  </si>
  <si>
    <t>13291</t>
  </si>
  <si>
    <t>Изготовитель пищевых полуфабрикатов</t>
  </si>
  <si>
    <t>Кол-во абитуриентов на 18.06.2024</t>
  </si>
  <si>
    <t>Кол-во абитуриентов на 20.06.2024</t>
  </si>
  <si>
    <t>Кол-во абитуриентов на 21.06.2024</t>
  </si>
  <si>
    <t>Кол-во абитуриентов на 24.06.2024</t>
  </si>
  <si>
    <t>Кол-во абитуриентов на 25.06.2024</t>
  </si>
  <si>
    <t>Кол-во абитуриентов на 26.06.2024</t>
  </si>
  <si>
    <t>Итого по учреждению</t>
  </si>
  <si>
    <t>Кол-во абитуриентов на 27.06.2024</t>
  </si>
  <si>
    <t>Кол-во абитуриентов на 28.06.2024</t>
  </si>
  <si>
    <t>Кол-во абитуриентов на 01.07.2024</t>
  </si>
  <si>
    <t>Кол-во абитуриентов на 02.07.2024</t>
  </si>
  <si>
    <t>Кол-во абитуриентов на 03.07.2024</t>
  </si>
  <si>
    <t>Кол-во абитуриентов на 04.07.2024</t>
  </si>
  <si>
    <t>Кол-во абитуриентов на 05.07.2024</t>
  </si>
  <si>
    <t>Кол-во абитуриентов на 08.07.2024</t>
  </si>
  <si>
    <t>Кол-во абитуриентов на 09.07.2024</t>
  </si>
  <si>
    <t>Кол-во абитуриентов на 10.07.2024</t>
  </si>
  <si>
    <t>Кол-во абитуриентов на 11.07.2024</t>
  </si>
  <si>
    <t>Кол-во абитуриентов на 12.07.2024</t>
  </si>
  <si>
    <t>Кол-во абитуриентов на 15.07.2024</t>
  </si>
  <si>
    <t>Кол-во абитуриентов на 16.07.2024</t>
  </si>
  <si>
    <t>Кол-во абитуриентов на 17.07.2024</t>
  </si>
  <si>
    <t>Кол-во абитуриентов на 18.07.2024</t>
  </si>
  <si>
    <t>Кол-во абитуриентов на 19.07.2024</t>
  </si>
  <si>
    <t>Кол-во абитуриентов на 22.07.2024</t>
  </si>
  <si>
    <t>Кол-во абитуриентов на 23.07.2024</t>
  </si>
  <si>
    <t>Кол-во абитуриентов на 24.07.2024</t>
  </si>
  <si>
    <t>Кол-во абитуриентов на 25.07.2024</t>
  </si>
  <si>
    <t>Кол-во абитуриентов на 29.07.2024</t>
  </si>
  <si>
    <t>Кол-во абитуриентов на 30.07.2024</t>
  </si>
  <si>
    <t>Кол-во абитуриентов на 31.07.2024</t>
  </si>
  <si>
    <t>Кол-во абитуриентов на 02.08.2024</t>
  </si>
  <si>
    <t>Кол-во абитуриентов на 05.08.2024</t>
  </si>
  <si>
    <t>Кол-во абитуриентов на 26.07.2025</t>
  </si>
  <si>
    <t>Кол-во абитуриентов на 01.8.2024</t>
  </si>
  <si>
    <t>Кол-во абитуриентов на 06.08.2024</t>
  </si>
  <si>
    <t>Кол-во абитуриентов на 07.08.2024</t>
  </si>
  <si>
    <t>Кол-во абитуриентов на 08.08.2024</t>
  </si>
  <si>
    <t>Кол-во абитуриентов на 09.08.2024</t>
  </si>
  <si>
    <t>Кол-во абитуриентов на 12.08.2024</t>
  </si>
  <si>
    <t>Кол-во абитуриентов на 13.08.2024</t>
  </si>
  <si>
    <t>Кол-во абитуриентов на 14.08.2024</t>
  </si>
  <si>
    <t>Кол-во абитуриентов на 15.08.2024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</si>
</sst>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4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vertical="top"/>
    </xf>
    <xf numFmtId="0" fontId="0" fillId="0" borderId="0" xfId="0" applyFill="1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Z520"/>
  <sheetViews>
    <sheetView showGridLines="0" tabSelected="1" view="pageBreakPreview" topLeftCell="C1" zoomScale="50" zoomScaleNormal="100" zoomScaleSheetLayoutView="50" zoomScalePageLayoutView="73" workbookViewId="0">
      <selection activeCell="AW11" sqref="AW11"/>
    </sheetView>
  </sheetViews>
  <sheetFormatPr defaultColWidth="8.85546875" defaultRowHeight="18.75" x14ac:dyDescent="0.3"/>
  <cols>
    <col min="1" max="1" width="5.140625" style="3" hidden="1" customWidth="1"/>
    <col min="2" max="2" width="7.42578125" style="4" hidden="1" customWidth="1"/>
    <col min="3" max="3" width="38.140625" style="7" customWidth="1"/>
    <col min="4" max="4" width="17.7109375" style="5" customWidth="1"/>
    <col min="5" max="5" width="57.7109375" style="6" customWidth="1"/>
    <col min="6" max="6" width="24.5703125" style="9" customWidth="1"/>
    <col min="7" max="7" width="25.42578125" style="11" customWidth="1"/>
    <col min="8" max="8" width="15.140625" style="13" customWidth="1"/>
    <col min="9" max="40" width="15.28515625" style="13" hidden="1" customWidth="1"/>
    <col min="41" max="51" width="15.28515625" style="13" customWidth="1"/>
    <col min="52" max="52" width="15.140625" style="13" customWidth="1"/>
    <col min="53" max="56" width="13.7109375" style="8" customWidth="1"/>
    <col min="57" max="57" width="15.5703125" style="8" customWidth="1"/>
    <col min="58" max="58" width="13.7109375" style="8" customWidth="1"/>
    <col min="59" max="59" width="16.85546875" style="8" customWidth="1"/>
    <col min="60" max="60" width="15.85546875" style="1" customWidth="1"/>
    <col min="61" max="61" width="18.28515625" style="1" customWidth="1"/>
    <col min="62" max="62" width="14.85546875" style="1" customWidth="1"/>
    <col min="63" max="63" width="19.5703125" style="1" customWidth="1"/>
    <col min="64" max="156" width="9.140625" style="1" customWidth="1"/>
    <col min="157" max="16384" width="8.85546875" style="2"/>
  </cols>
  <sheetData>
    <row r="1" spans="1:156" ht="21" customHeight="1" x14ac:dyDescent="0.2">
      <c r="C1" s="107" t="s">
        <v>36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45"/>
      <c r="BA1" s="16"/>
      <c r="BB1" s="16"/>
      <c r="BC1" s="16"/>
      <c r="BD1" s="16"/>
      <c r="BE1" s="16"/>
      <c r="BF1" s="16"/>
      <c r="BG1" s="15"/>
    </row>
    <row r="2" spans="1:156" ht="18.75" customHeight="1" x14ac:dyDescent="0.2"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45"/>
      <c r="BA2" s="16"/>
      <c r="BB2" s="16"/>
      <c r="BC2" s="16"/>
      <c r="BD2" s="16"/>
      <c r="BE2" s="16"/>
      <c r="BF2" s="16"/>
      <c r="BG2" s="15"/>
    </row>
    <row r="3" spans="1:156" ht="96" customHeight="1" x14ac:dyDescent="0.2">
      <c r="C3" s="80" t="s">
        <v>3</v>
      </c>
      <c r="D3" s="82" t="s">
        <v>9</v>
      </c>
      <c r="E3" s="80" t="s">
        <v>2</v>
      </c>
      <c r="F3" s="80" t="s">
        <v>6</v>
      </c>
      <c r="G3" s="80" t="s">
        <v>8</v>
      </c>
      <c r="H3" s="80" t="s">
        <v>54</v>
      </c>
      <c r="I3" s="80" t="s">
        <v>55</v>
      </c>
      <c r="J3" s="80" t="s">
        <v>58</v>
      </c>
      <c r="K3" s="80" t="s">
        <v>59</v>
      </c>
      <c r="L3" s="80" t="s">
        <v>60</v>
      </c>
      <c r="M3" s="80" t="s">
        <v>61</v>
      </c>
      <c r="N3" s="80" t="s">
        <v>62</v>
      </c>
      <c r="O3" s="80" t="s">
        <v>63</v>
      </c>
      <c r="P3" s="80" t="s">
        <v>65</v>
      </c>
      <c r="Q3" s="80" t="s">
        <v>66</v>
      </c>
      <c r="R3" s="80" t="s">
        <v>67</v>
      </c>
      <c r="S3" s="80" t="s">
        <v>68</v>
      </c>
      <c r="T3" s="80" t="s">
        <v>69</v>
      </c>
      <c r="U3" s="80" t="s">
        <v>70</v>
      </c>
      <c r="V3" s="80" t="s">
        <v>71</v>
      </c>
      <c r="W3" s="80" t="s">
        <v>72</v>
      </c>
      <c r="X3" s="80" t="s">
        <v>73</v>
      </c>
      <c r="Y3" s="80" t="s">
        <v>74</v>
      </c>
      <c r="Z3" s="94" t="s">
        <v>75</v>
      </c>
      <c r="AA3" s="94" t="s">
        <v>76</v>
      </c>
      <c r="AB3" s="94" t="s">
        <v>77</v>
      </c>
      <c r="AC3" s="94" t="s">
        <v>78</v>
      </c>
      <c r="AD3" s="94" t="s">
        <v>79</v>
      </c>
      <c r="AE3" s="94" t="s">
        <v>80</v>
      </c>
      <c r="AF3" s="94" t="s">
        <v>81</v>
      </c>
      <c r="AG3" s="94" t="s">
        <v>82</v>
      </c>
      <c r="AH3" s="94" t="s">
        <v>83</v>
      </c>
      <c r="AI3" s="94" t="s">
        <v>84</v>
      </c>
      <c r="AJ3" s="94" t="s">
        <v>85</v>
      </c>
      <c r="AK3" s="94" t="s">
        <v>91</v>
      </c>
      <c r="AL3" s="94" t="s">
        <v>86</v>
      </c>
      <c r="AM3" s="94" t="s">
        <v>87</v>
      </c>
      <c r="AN3" s="94" t="s">
        <v>88</v>
      </c>
      <c r="AO3" s="94" t="s">
        <v>92</v>
      </c>
      <c r="AP3" s="94" t="s">
        <v>89</v>
      </c>
      <c r="AQ3" s="94" t="s">
        <v>90</v>
      </c>
      <c r="AR3" s="94" t="s">
        <v>93</v>
      </c>
      <c r="AS3" s="94" t="s">
        <v>94</v>
      </c>
      <c r="AT3" s="94" t="s">
        <v>95</v>
      </c>
      <c r="AU3" s="94" t="s">
        <v>96</v>
      </c>
      <c r="AV3" s="94" t="s">
        <v>97</v>
      </c>
      <c r="AW3" s="94" t="s">
        <v>98</v>
      </c>
      <c r="AX3" s="94" t="s">
        <v>99</v>
      </c>
      <c r="AY3" s="94" t="s">
        <v>100</v>
      </c>
      <c r="AZ3" s="12"/>
      <c r="BA3" s="1"/>
      <c r="BB3" s="1"/>
      <c r="BC3" s="1"/>
      <c r="BD3" s="1"/>
      <c r="BE3" s="1"/>
      <c r="BF3" s="1"/>
      <c r="BG3" s="1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</row>
    <row r="4" spans="1:156" ht="18" customHeight="1" x14ac:dyDescent="0.2">
      <c r="C4" s="14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0">
        <v>12</v>
      </c>
      <c r="O4" s="10">
        <v>13</v>
      </c>
      <c r="P4" s="10">
        <v>14</v>
      </c>
      <c r="Q4" s="10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  <c r="Z4" s="10">
        <v>24</v>
      </c>
      <c r="AA4" s="10">
        <v>25</v>
      </c>
      <c r="AB4" s="10">
        <v>26</v>
      </c>
      <c r="AC4" s="10">
        <v>27</v>
      </c>
      <c r="AD4" s="11">
        <v>28</v>
      </c>
      <c r="AE4" s="11">
        <f>AD4+1</f>
        <v>29</v>
      </c>
      <c r="AF4" s="11">
        <f t="shared" ref="AF4:AJ4" si="0">AE4+1</f>
        <v>30</v>
      </c>
      <c r="AG4" s="11">
        <f t="shared" si="0"/>
        <v>31</v>
      </c>
      <c r="AH4" s="11">
        <f t="shared" si="0"/>
        <v>32</v>
      </c>
      <c r="AI4" s="11">
        <f t="shared" si="0"/>
        <v>33</v>
      </c>
      <c r="AJ4" s="11">
        <f t="shared" si="0"/>
        <v>34</v>
      </c>
      <c r="AK4" s="11"/>
      <c r="AL4" s="11">
        <f>AH4+1</f>
        <v>33</v>
      </c>
      <c r="AM4" s="11"/>
      <c r="AN4" s="11"/>
      <c r="AO4" s="11">
        <f t="shared" ref="AO4" si="1">AL4+1</f>
        <v>34</v>
      </c>
      <c r="AP4" s="11">
        <f>AJ4+1</f>
        <v>35</v>
      </c>
      <c r="AQ4" s="11">
        <f>AO4+1</f>
        <v>35</v>
      </c>
      <c r="AR4" s="11"/>
      <c r="AS4" s="11"/>
      <c r="AT4" s="11"/>
      <c r="AU4" s="11"/>
      <c r="AV4" s="11"/>
      <c r="AW4" s="11"/>
      <c r="AX4" s="11"/>
      <c r="AY4" s="11">
        <f>AP4+1</f>
        <v>36</v>
      </c>
      <c r="AZ4" s="46"/>
      <c r="BA4" s="1"/>
      <c r="BB4" s="1"/>
      <c r="BC4" s="1"/>
      <c r="BD4" s="1"/>
      <c r="BE4" s="1"/>
      <c r="BF4" s="1"/>
      <c r="BG4" s="1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</row>
    <row r="5" spans="1:156" ht="35.1" customHeight="1" x14ac:dyDescent="0.2">
      <c r="C5" s="137" t="s">
        <v>10</v>
      </c>
      <c r="D5" s="114" t="s">
        <v>4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39"/>
      <c r="BA5" s="1"/>
      <c r="BB5" s="1"/>
      <c r="BC5" s="1"/>
      <c r="BD5" s="1"/>
      <c r="BE5" s="1"/>
      <c r="BF5" s="1"/>
      <c r="BG5" s="1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</row>
    <row r="6" spans="1:156" ht="35.1" customHeight="1" x14ac:dyDescent="0.2">
      <c r="C6" s="138"/>
      <c r="D6" s="10" t="s">
        <v>41</v>
      </c>
      <c r="E6" s="67" t="s">
        <v>42</v>
      </c>
      <c r="F6" s="10" t="s">
        <v>11</v>
      </c>
      <c r="G6" s="10" t="s">
        <v>21</v>
      </c>
      <c r="H6" s="10">
        <v>25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85">
        <v>1</v>
      </c>
      <c r="Z6" s="11">
        <v>1</v>
      </c>
      <c r="AA6" s="91">
        <v>1</v>
      </c>
      <c r="AB6" s="11">
        <v>4</v>
      </c>
      <c r="AC6" s="11">
        <v>6</v>
      </c>
      <c r="AD6" s="91">
        <v>6</v>
      </c>
      <c r="AE6" s="11">
        <v>6</v>
      </c>
      <c r="AF6" s="11">
        <v>6</v>
      </c>
      <c r="AG6" s="11">
        <v>6</v>
      </c>
      <c r="AH6" s="11">
        <v>6</v>
      </c>
      <c r="AI6" s="11">
        <v>6</v>
      </c>
      <c r="AJ6" s="11">
        <v>6</v>
      </c>
      <c r="AK6" s="11">
        <v>6</v>
      </c>
      <c r="AL6" s="11">
        <v>6</v>
      </c>
      <c r="AM6" s="91">
        <v>6</v>
      </c>
      <c r="AN6" s="11">
        <v>6</v>
      </c>
      <c r="AO6" s="11">
        <v>6</v>
      </c>
      <c r="AP6" s="95">
        <v>6</v>
      </c>
      <c r="AQ6" s="11">
        <v>6</v>
      </c>
      <c r="AR6" s="91">
        <v>6</v>
      </c>
      <c r="AS6" s="11">
        <v>6</v>
      </c>
      <c r="AT6" s="11">
        <v>6</v>
      </c>
      <c r="AU6" s="11">
        <v>6</v>
      </c>
      <c r="AV6" s="11">
        <v>6</v>
      </c>
      <c r="AW6" s="11">
        <v>6</v>
      </c>
      <c r="AX6" s="11">
        <v>6</v>
      </c>
      <c r="AY6" s="86"/>
      <c r="AZ6" s="39"/>
      <c r="BA6" s="1"/>
      <c r="BB6" s="1"/>
      <c r="BC6" s="1"/>
      <c r="BD6" s="1"/>
      <c r="BE6" s="1"/>
      <c r="BF6" s="1"/>
      <c r="BG6" s="1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</row>
    <row r="7" spans="1:156" s="35" customFormat="1" ht="39.75" customHeight="1" x14ac:dyDescent="0.2">
      <c r="A7" s="31"/>
      <c r="B7" s="32"/>
      <c r="C7" s="138"/>
      <c r="D7" s="33" t="s">
        <v>40</v>
      </c>
      <c r="E7" s="26" t="s">
        <v>43</v>
      </c>
      <c r="F7" s="26" t="s">
        <v>11</v>
      </c>
      <c r="G7" s="26" t="s">
        <v>21</v>
      </c>
      <c r="H7" s="26">
        <v>25</v>
      </c>
      <c r="I7" s="26">
        <v>1</v>
      </c>
      <c r="J7" s="26">
        <v>2</v>
      </c>
      <c r="K7" s="26">
        <v>4</v>
      </c>
      <c r="L7" s="26">
        <v>5</v>
      </c>
      <c r="M7" s="26">
        <v>5</v>
      </c>
      <c r="N7" s="26">
        <v>5</v>
      </c>
      <c r="O7" s="26">
        <v>5</v>
      </c>
      <c r="P7" s="26">
        <v>5</v>
      </c>
      <c r="Q7" s="26">
        <v>6</v>
      </c>
      <c r="R7" s="26">
        <v>8</v>
      </c>
      <c r="S7" s="26">
        <v>12</v>
      </c>
      <c r="T7" s="26">
        <v>15</v>
      </c>
      <c r="U7" s="26">
        <v>17</v>
      </c>
      <c r="V7" s="26">
        <v>17</v>
      </c>
      <c r="W7" s="26">
        <v>18</v>
      </c>
      <c r="X7" s="26">
        <v>18</v>
      </c>
      <c r="Y7" s="76">
        <v>19</v>
      </c>
      <c r="Z7" s="89">
        <v>23</v>
      </c>
      <c r="AA7" s="92">
        <v>25</v>
      </c>
      <c r="AB7" s="67">
        <v>27</v>
      </c>
      <c r="AC7" s="67">
        <v>26</v>
      </c>
      <c r="AD7" s="92">
        <v>26</v>
      </c>
      <c r="AE7" s="67">
        <v>27</v>
      </c>
      <c r="AF7" s="67">
        <v>27</v>
      </c>
      <c r="AG7" s="67">
        <v>27</v>
      </c>
      <c r="AH7" s="67">
        <v>27</v>
      </c>
      <c r="AI7" s="67">
        <v>27</v>
      </c>
      <c r="AJ7" s="67">
        <v>27</v>
      </c>
      <c r="AK7" s="67">
        <v>27</v>
      </c>
      <c r="AL7" s="67">
        <v>28</v>
      </c>
      <c r="AM7" s="92">
        <v>28</v>
      </c>
      <c r="AN7" s="67">
        <v>28</v>
      </c>
      <c r="AO7" s="67">
        <v>29</v>
      </c>
      <c r="AP7" s="96">
        <v>29</v>
      </c>
      <c r="AQ7" s="89">
        <v>29</v>
      </c>
      <c r="AR7" s="92">
        <v>29</v>
      </c>
      <c r="AS7" s="67">
        <v>30</v>
      </c>
      <c r="AT7" s="67">
        <v>30</v>
      </c>
      <c r="AU7" s="67">
        <v>30</v>
      </c>
      <c r="AV7" s="67">
        <v>32</v>
      </c>
      <c r="AW7" s="67">
        <v>33</v>
      </c>
      <c r="AX7" s="67">
        <v>35</v>
      </c>
      <c r="AY7" s="87"/>
      <c r="AZ7" s="47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</row>
    <row r="8" spans="1:156" s="35" customFormat="1" ht="37.5" customHeight="1" x14ac:dyDescent="0.2">
      <c r="A8" s="31"/>
      <c r="B8" s="32"/>
      <c r="C8" s="138"/>
      <c r="D8" s="33" t="s">
        <v>44</v>
      </c>
      <c r="E8" s="26" t="s">
        <v>45</v>
      </c>
      <c r="F8" s="26" t="s">
        <v>11</v>
      </c>
      <c r="G8" s="58" t="s">
        <v>13</v>
      </c>
      <c r="H8" s="26">
        <v>25</v>
      </c>
      <c r="I8" s="26"/>
      <c r="J8" s="26"/>
      <c r="K8" s="26">
        <v>1</v>
      </c>
      <c r="L8" s="26">
        <v>2</v>
      </c>
      <c r="M8" s="26">
        <v>3</v>
      </c>
      <c r="N8" s="26">
        <v>3</v>
      </c>
      <c r="O8" s="26">
        <v>4</v>
      </c>
      <c r="P8" s="26">
        <v>5</v>
      </c>
      <c r="Q8" s="26">
        <v>6</v>
      </c>
      <c r="R8" s="26">
        <v>6</v>
      </c>
      <c r="S8" s="26">
        <v>6</v>
      </c>
      <c r="T8" s="26">
        <v>7</v>
      </c>
      <c r="U8" s="26">
        <v>9</v>
      </c>
      <c r="V8" s="26">
        <v>10</v>
      </c>
      <c r="W8" s="26">
        <v>11</v>
      </c>
      <c r="X8" s="26">
        <v>12</v>
      </c>
      <c r="Y8" s="76">
        <v>14</v>
      </c>
      <c r="Z8" s="67">
        <v>16</v>
      </c>
      <c r="AA8" s="93">
        <v>16</v>
      </c>
      <c r="AB8" s="67">
        <v>17</v>
      </c>
      <c r="AC8" s="67">
        <v>19</v>
      </c>
      <c r="AD8" s="93">
        <v>20</v>
      </c>
      <c r="AE8" s="67">
        <v>20</v>
      </c>
      <c r="AF8" s="67">
        <v>23</v>
      </c>
      <c r="AG8" s="67">
        <v>23</v>
      </c>
      <c r="AH8" s="67">
        <v>23</v>
      </c>
      <c r="AI8" s="67">
        <v>23</v>
      </c>
      <c r="AJ8" s="67">
        <v>23</v>
      </c>
      <c r="AK8" s="67">
        <v>23</v>
      </c>
      <c r="AL8" s="67">
        <v>24</v>
      </c>
      <c r="AM8" s="93">
        <v>24</v>
      </c>
      <c r="AN8" s="67">
        <v>24</v>
      </c>
      <c r="AO8" s="67">
        <v>24</v>
      </c>
      <c r="AP8" s="96">
        <v>24</v>
      </c>
      <c r="AQ8" s="67">
        <v>24</v>
      </c>
      <c r="AR8" s="93">
        <v>24</v>
      </c>
      <c r="AS8" s="67">
        <v>24</v>
      </c>
      <c r="AT8" s="67">
        <v>24</v>
      </c>
      <c r="AU8" s="67">
        <v>25</v>
      </c>
      <c r="AV8" s="67">
        <v>27</v>
      </c>
      <c r="AW8" s="67">
        <v>28</v>
      </c>
      <c r="AX8" s="67">
        <v>31</v>
      </c>
      <c r="AY8" s="88"/>
      <c r="AZ8" s="47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</row>
    <row r="9" spans="1:156" s="35" customFormat="1" ht="35.1" customHeight="1" x14ac:dyDescent="0.2">
      <c r="A9" s="31"/>
      <c r="B9" s="32"/>
      <c r="C9" s="138"/>
      <c r="D9" s="111" t="s">
        <v>52</v>
      </c>
      <c r="E9" s="112"/>
      <c r="F9" s="112"/>
      <c r="G9" s="139"/>
      <c r="H9" s="27">
        <f t="shared" ref="H9" si="2">H6+H7+H8</f>
        <v>75</v>
      </c>
      <c r="I9" s="27">
        <f t="shared" ref="I9:M9" si="3">I6+I7+I8</f>
        <v>1</v>
      </c>
      <c r="J9" s="27">
        <f t="shared" si="3"/>
        <v>2</v>
      </c>
      <c r="K9" s="27">
        <f t="shared" si="3"/>
        <v>5</v>
      </c>
      <c r="L9" s="27">
        <f t="shared" si="3"/>
        <v>7</v>
      </c>
      <c r="M9" s="27">
        <f t="shared" si="3"/>
        <v>8</v>
      </c>
      <c r="N9" s="27">
        <f t="shared" ref="N9:T9" si="4">N6+N7+N8</f>
        <v>8</v>
      </c>
      <c r="O9" s="27">
        <f t="shared" si="4"/>
        <v>9</v>
      </c>
      <c r="P9" s="27">
        <f t="shared" si="4"/>
        <v>10</v>
      </c>
      <c r="Q9" s="27">
        <f t="shared" si="4"/>
        <v>12</v>
      </c>
      <c r="R9" s="27">
        <f t="shared" si="4"/>
        <v>14</v>
      </c>
      <c r="S9" s="27">
        <f t="shared" si="4"/>
        <v>18</v>
      </c>
      <c r="T9" s="27">
        <f t="shared" si="4"/>
        <v>22</v>
      </c>
      <c r="U9" s="27">
        <f t="shared" ref="U9:X9" si="5">U6+U7+U8</f>
        <v>26</v>
      </c>
      <c r="V9" s="27">
        <f t="shared" si="5"/>
        <v>27</v>
      </c>
      <c r="W9" s="27">
        <f t="shared" si="5"/>
        <v>29</v>
      </c>
      <c r="X9" s="27">
        <f t="shared" si="5"/>
        <v>30</v>
      </c>
      <c r="Y9" s="77">
        <f>Y6+Y7+Y8</f>
        <v>34</v>
      </c>
      <c r="Z9" s="67">
        <f>Z6+Z7+Z8</f>
        <v>40</v>
      </c>
      <c r="AA9" s="67">
        <f t="shared" ref="AA9:AC9" si="6">AA6+AA7+AA8</f>
        <v>42</v>
      </c>
      <c r="AB9" s="67">
        <f t="shared" si="6"/>
        <v>48</v>
      </c>
      <c r="AC9" s="67">
        <f t="shared" si="6"/>
        <v>51</v>
      </c>
      <c r="AD9" s="67">
        <f t="shared" ref="AD9:AG9" si="7">AD6+AD7+AD8</f>
        <v>52</v>
      </c>
      <c r="AE9" s="67">
        <f t="shared" si="7"/>
        <v>53</v>
      </c>
      <c r="AF9" s="67">
        <f t="shared" si="7"/>
        <v>56</v>
      </c>
      <c r="AG9" s="67">
        <f t="shared" si="7"/>
        <v>56</v>
      </c>
      <c r="AH9" s="67">
        <f t="shared" ref="AH9:AL9" si="8">AH6+AH7+AH8</f>
        <v>56</v>
      </c>
      <c r="AI9" s="67">
        <f t="shared" si="8"/>
        <v>56</v>
      </c>
      <c r="AJ9" s="67">
        <f t="shared" si="8"/>
        <v>56</v>
      </c>
      <c r="AK9" s="67">
        <f t="shared" si="8"/>
        <v>56</v>
      </c>
      <c r="AL9" s="67">
        <f t="shared" si="8"/>
        <v>58</v>
      </c>
      <c r="AM9" s="67">
        <f t="shared" ref="AM9:AP9" si="9">AM6+AM7+AM8</f>
        <v>58</v>
      </c>
      <c r="AN9" s="67">
        <f t="shared" si="9"/>
        <v>58</v>
      </c>
      <c r="AO9" s="67">
        <f t="shared" si="9"/>
        <v>59</v>
      </c>
      <c r="AP9" s="67">
        <f t="shared" si="9"/>
        <v>59</v>
      </c>
      <c r="AQ9" s="67">
        <f t="shared" ref="AQ9:AY9" si="10">AQ6+AQ7+AQ8</f>
        <v>59</v>
      </c>
      <c r="AR9" s="67">
        <f t="shared" si="10"/>
        <v>59</v>
      </c>
      <c r="AS9" s="67">
        <f t="shared" si="10"/>
        <v>60</v>
      </c>
      <c r="AT9" s="67">
        <f t="shared" si="10"/>
        <v>60</v>
      </c>
      <c r="AU9" s="67">
        <f t="shared" si="10"/>
        <v>61</v>
      </c>
      <c r="AV9" s="67">
        <f t="shared" si="10"/>
        <v>65</v>
      </c>
      <c r="AW9" s="67">
        <f t="shared" si="10"/>
        <v>67</v>
      </c>
      <c r="AX9" s="67">
        <f t="shared" si="10"/>
        <v>72</v>
      </c>
      <c r="AY9" s="67">
        <f t="shared" si="10"/>
        <v>0</v>
      </c>
      <c r="AZ9" s="48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</row>
    <row r="10" spans="1:156" s="35" customFormat="1" ht="35.1" customHeight="1" x14ac:dyDescent="0.2">
      <c r="A10" s="31"/>
      <c r="B10" s="32"/>
      <c r="C10" s="138"/>
      <c r="D10" s="111" t="s">
        <v>5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40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</row>
    <row r="11" spans="1:156" s="35" customFormat="1" ht="51.75" customHeight="1" x14ac:dyDescent="0.2">
      <c r="A11" s="31" t="s">
        <v>1</v>
      </c>
      <c r="B11" s="32" t="s">
        <v>0</v>
      </c>
      <c r="C11" s="138"/>
      <c r="D11" s="28" t="s">
        <v>32</v>
      </c>
      <c r="E11" s="28" t="s">
        <v>33</v>
      </c>
      <c r="F11" s="26" t="s">
        <v>11</v>
      </c>
      <c r="G11" s="26" t="s">
        <v>48</v>
      </c>
      <c r="H11" s="26">
        <v>25</v>
      </c>
      <c r="I11" s="26"/>
      <c r="J11" s="26"/>
      <c r="K11" s="26"/>
      <c r="L11" s="26"/>
      <c r="M11" s="26"/>
      <c r="N11" s="26">
        <v>1</v>
      </c>
      <c r="O11" s="26">
        <v>2</v>
      </c>
      <c r="P11" s="26">
        <v>2</v>
      </c>
      <c r="Q11" s="26">
        <v>7</v>
      </c>
      <c r="R11" s="26">
        <v>16</v>
      </c>
      <c r="S11" s="26">
        <v>22</v>
      </c>
      <c r="T11" s="26">
        <v>28</v>
      </c>
      <c r="U11" s="26">
        <v>33</v>
      </c>
      <c r="V11" s="26">
        <v>38</v>
      </c>
      <c r="W11" s="26">
        <v>43</v>
      </c>
      <c r="X11" s="26">
        <v>45</v>
      </c>
      <c r="Y11" s="26">
        <v>45</v>
      </c>
      <c r="Z11" s="67">
        <v>50</v>
      </c>
      <c r="AA11" s="67">
        <v>51</v>
      </c>
      <c r="AB11" s="67">
        <v>50</v>
      </c>
      <c r="AC11" s="67">
        <v>50</v>
      </c>
      <c r="AD11" s="67">
        <v>51</v>
      </c>
      <c r="AE11" s="67">
        <v>53</v>
      </c>
      <c r="AF11" s="67">
        <v>53</v>
      </c>
      <c r="AG11" s="67">
        <v>54</v>
      </c>
      <c r="AH11" s="67">
        <v>54</v>
      </c>
      <c r="AI11" s="67">
        <v>54</v>
      </c>
      <c r="AJ11" s="67">
        <v>54</v>
      </c>
      <c r="AK11" s="67">
        <v>55</v>
      </c>
      <c r="AL11" s="67">
        <v>55</v>
      </c>
      <c r="AM11" s="67">
        <v>55</v>
      </c>
      <c r="AN11" s="67">
        <v>55</v>
      </c>
      <c r="AO11" s="67">
        <v>56</v>
      </c>
      <c r="AP11" s="67">
        <v>56</v>
      </c>
      <c r="AQ11" s="67">
        <v>56</v>
      </c>
      <c r="AR11" s="67">
        <v>58</v>
      </c>
      <c r="AS11" s="67">
        <v>58</v>
      </c>
      <c r="AT11" s="67">
        <v>58</v>
      </c>
      <c r="AU11" s="67">
        <v>58</v>
      </c>
      <c r="AV11" s="67">
        <v>59</v>
      </c>
      <c r="AW11" s="67">
        <v>59</v>
      </c>
      <c r="AX11" s="67">
        <v>59</v>
      </c>
      <c r="AY11" s="67"/>
      <c r="AZ11" s="47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</row>
    <row r="12" spans="1:156" s="35" customFormat="1" ht="39.950000000000003" customHeight="1" x14ac:dyDescent="0.2">
      <c r="A12" s="31" t="s">
        <v>1</v>
      </c>
      <c r="B12" s="32" t="s">
        <v>0</v>
      </c>
      <c r="C12" s="138"/>
      <c r="D12" s="28" t="s">
        <v>14</v>
      </c>
      <c r="E12" s="26" t="s">
        <v>15</v>
      </c>
      <c r="F12" s="26" t="s">
        <v>11</v>
      </c>
      <c r="G12" s="26" t="s">
        <v>48</v>
      </c>
      <c r="H12" s="26">
        <v>25</v>
      </c>
      <c r="I12" s="26"/>
      <c r="J12" s="26"/>
      <c r="K12" s="26"/>
      <c r="L12" s="26"/>
      <c r="M12" s="26">
        <v>1</v>
      </c>
      <c r="N12" s="26">
        <v>1</v>
      </c>
      <c r="O12" s="26">
        <v>1</v>
      </c>
      <c r="P12" s="26">
        <v>1</v>
      </c>
      <c r="Q12" s="26">
        <v>2</v>
      </c>
      <c r="R12" s="26">
        <v>3</v>
      </c>
      <c r="S12" s="26">
        <v>3</v>
      </c>
      <c r="T12" s="26">
        <v>4</v>
      </c>
      <c r="U12" s="26">
        <v>5</v>
      </c>
      <c r="V12" s="26">
        <v>5</v>
      </c>
      <c r="W12" s="26">
        <v>6</v>
      </c>
      <c r="X12" s="26">
        <v>7</v>
      </c>
      <c r="Y12" s="26">
        <v>8</v>
      </c>
      <c r="Z12" s="67">
        <v>10</v>
      </c>
      <c r="AA12" s="67">
        <v>11</v>
      </c>
      <c r="AB12" s="67">
        <v>12</v>
      </c>
      <c r="AC12" s="67">
        <v>12</v>
      </c>
      <c r="AD12" s="67">
        <v>13</v>
      </c>
      <c r="AE12" s="67">
        <v>16</v>
      </c>
      <c r="AF12" s="67">
        <v>16</v>
      </c>
      <c r="AG12" s="67">
        <v>17</v>
      </c>
      <c r="AH12" s="67">
        <v>18</v>
      </c>
      <c r="AI12" s="67">
        <v>18</v>
      </c>
      <c r="AJ12" s="67">
        <v>21</v>
      </c>
      <c r="AK12" s="67">
        <v>22</v>
      </c>
      <c r="AL12" s="67">
        <v>22</v>
      </c>
      <c r="AM12" s="67">
        <v>22</v>
      </c>
      <c r="AN12" s="67">
        <v>22</v>
      </c>
      <c r="AO12" s="67">
        <v>22</v>
      </c>
      <c r="AP12" s="67">
        <v>23</v>
      </c>
      <c r="AQ12" s="67">
        <v>24</v>
      </c>
      <c r="AR12" s="67">
        <v>25</v>
      </c>
      <c r="AS12" s="67">
        <v>26</v>
      </c>
      <c r="AT12" s="67">
        <v>26</v>
      </c>
      <c r="AU12" s="67">
        <v>26</v>
      </c>
      <c r="AV12" s="67">
        <v>26</v>
      </c>
      <c r="AW12" s="67">
        <v>26</v>
      </c>
      <c r="AX12" s="67">
        <v>27</v>
      </c>
      <c r="AY12" s="67"/>
      <c r="AZ12" s="47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</row>
    <row r="13" spans="1:156" ht="39.950000000000003" customHeight="1" x14ac:dyDescent="0.2">
      <c r="C13" s="138"/>
      <c r="D13" s="28" t="s">
        <v>16</v>
      </c>
      <c r="E13" s="26" t="s">
        <v>17</v>
      </c>
      <c r="F13" s="26" t="s">
        <v>11</v>
      </c>
      <c r="G13" s="26" t="s">
        <v>48</v>
      </c>
      <c r="H13" s="26">
        <v>50</v>
      </c>
      <c r="I13" s="26">
        <v>1</v>
      </c>
      <c r="J13" s="26">
        <v>1</v>
      </c>
      <c r="K13" s="26">
        <v>1</v>
      </c>
      <c r="L13" s="26">
        <v>1</v>
      </c>
      <c r="M13" s="26">
        <v>1</v>
      </c>
      <c r="N13" s="26">
        <v>2</v>
      </c>
      <c r="O13" s="26">
        <v>2</v>
      </c>
      <c r="P13" s="26">
        <v>4</v>
      </c>
      <c r="Q13" s="26">
        <v>5</v>
      </c>
      <c r="R13" s="26">
        <v>6</v>
      </c>
      <c r="S13" s="26">
        <v>9</v>
      </c>
      <c r="T13" s="26">
        <v>10</v>
      </c>
      <c r="U13" s="26">
        <v>11</v>
      </c>
      <c r="V13" s="26">
        <v>12</v>
      </c>
      <c r="W13" s="26">
        <v>14</v>
      </c>
      <c r="X13" s="26">
        <v>16</v>
      </c>
      <c r="Y13" s="26">
        <v>19</v>
      </c>
      <c r="Z13" s="11">
        <v>21</v>
      </c>
      <c r="AA13" s="11">
        <v>21</v>
      </c>
      <c r="AB13" s="11">
        <v>22</v>
      </c>
      <c r="AC13" s="11">
        <v>23</v>
      </c>
      <c r="AD13" s="11">
        <v>24</v>
      </c>
      <c r="AE13" s="11">
        <v>26</v>
      </c>
      <c r="AF13" s="11">
        <v>27</v>
      </c>
      <c r="AG13" s="11">
        <v>28</v>
      </c>
      <c r="AH13" s="11">
        <v>29</v>
      </c>
      <c r="AI13" s="11">
        <v>29</v>
      </c>
      <c r="AJ13" s="11">
        <v>31</v>
      </c>
      <c r="AK13" s="11">
        <v>33</v>
      </c>
      <c r="AL13" s="11">
        <v>35</v>
      </c>
      <c r="AM13" s="11">
        <v>36</v>
      </c>
      <c r="AN13" s="11">
        <v>37</v>
      </c>
      <c r="AO13" s="11">
        <v>38</v>
      </c>
      <c r="AP13" s="11">
        <v>38</v>
      </c>
      <c r="AQ13" s="11">
        <v>38</v>
      </c>
      <c r="AR13" s="11">
        <v>39</v>
      </c>
      <c r="AS13" s="11">
        <v>39</v>
      </c>
      <c r="AT13" s="11">
        <v>39</v>
      </c>
      <c r="AU13" s="11">
        <v>39</v>
      </c>
      <c r="AV13" s="11">
        <v>42</v>
      </c>
      <c r="AW13" s="11">
        <v>45</v>
      </c>
      <c r="AX13" s="11">
        <v>45</v>
      </c>
      <c r="AY13" s="11"/>
      <c r="AZ13" s="47"/>
      <c r="BA13" s="1"/>
      <c r="BB13" s="1"/>
      <c r="BC13" s="1"/>
      <c r="BD13" s="1"/>
      <c r="BE13" s="1"/>
      <c r="BF13" s="1"/>
      <c r="BG13" s="1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</row>
    <row r="14" spans="1:156" ht="39.950000000000003" customHeight="1" x14ac:dyDescent="0.2">
      <c r="C14" s="138"/>
      <c r="D14" s="28" t="s">
        <v>46</v>
      </c>
      <c r="E14" s="68" t="s">
        <v>47</v>
      </c>
      <c r="F14" s="26" t="s">
        <v>11</v>
      </c>
      <c r="G14" s="26" t="s">
        <v>48</v>
      </c>
      <c r="H14" s="26">
        <v>25</v>
      </c>
      <c r="I14" s="26">
        <v>1</v>
      </c>
      <c r="J14" s="26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6">
        <v>1</v>
      </c>
      <c r="R14" s="26">
        <v>1</v>
      </c>
      <c r="S14" s="26">
        <v>2</v>
      </c>
      <c r="T14" s="26">
        <v>2</v>
      </c>
      <c r="U14" s="26">
        <v>6</v>
      </c>
      <c r="V14" s="26">
        <v>7</v>
      </c>
      <c r="W14" s="26">
        <v>7</v>
      </c>
      <c r="X14" s="26">
        <v>7</v>
      </c>
      <c r="Y14" s="26">
        <v>7</v>
      </c>
      <c r="Z14" s="11">
        <v>8</v>
      </c>
      <c r="AA14" s="11">
        <v>8</v>
      </c>
      <c r="AB14" s="11">
        <v>9</v>
      </c>
      <c r="AC14" s="11">
        <v>10</v>
      </c>
      <c r="AD14" s="11">
        <v>11</v>
      </c>
      <c r="AE14" s="11">
        <v>11</v>
      </c>
      <c r="AF14" s="11">
        <v>12</v>
      </c>
      <c r="AG14" s="11">
        <v>12</v>
      </c>
      <c r="AH14" s="11">
        <v>13</v>
      </c>
      <c r="AI14" s="11">
        <v>13</v>
      </c>
      <c r="AJ14" s="11">
        <v>13</v>
      </c>
      <c r="AK14" s="11">
        <v>13</v>
      </c>
      <c r="AL14" s="11">
        <v>13</v>
      </c>
      <c r="AM14" s="11">
        <v>13</v>
      </c>
      <c r="AN14" s="11">
        <v>13</v>
      </c>
      <c r="AO14" s="11">
        <v>13</v>
      </c>
      <c r="AP14" s="11">
        <v>13</v>
      </c>
      <c r="AQ14" s="11">
        <v>14</v>
      </c>
      <c r="AR14" s="11">
        <v>14</v>
      </c>
      <c r="AS14" s="11">
        <v>14</v>
      </c>
      <c r="AT14" s="11">
        <v>14</v>
      </c>
      <c r="AU14" s="11">
        <v>14</v>
      </c>
      <c r="AV14" s="11">
        <v>14</v>
      </c>
      <c r="AW14" s="11">
        <v>14</v>
      </c>
      <c r="AX14" s="11">
        <v>14</v>
      </c>
      <c r="AY14" s="11"/>
      <c r="AZ14" s="47"/>
      <c r="BA14" s="1"/>
      <c r="BB14" s="1"/>
      <c r="BC14" s="1"/>
      <c r="BD14" s="1"/>
      <c r="BE14" s="1"/>
      <c r="BF14" s="1"/>
      <c r="BG14" s="1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</row>
    <row r="15" spans="1:156" ht="39.950000000000003" customHeight="1" x14ac:dyDescent="0.2">
      <c r="C15" s="138"/>
      <c r="D15" s="28" t="s">
        <v>49</v>
      </c>
      <c r="E15" s="68" t="s">
        <v>50</v>
      </c>
      <c r="F15" s="26" t="s">
        <v>11</v>
      </c>
      <c r="G15" s="26" t="s">
        <v>48</v>
      </c>
      <c r="H15" s="26">
        <v>25</v>
      </c>
      <c r="I15" s="26"/>
      <c r="J15" s="26"/>
      <c r="K15" s="26"/>
      <c r="L15" s="26"/>
      <c r="M15" s="26"/>
      <c r="N15" s="26"/>
      <c r="O15" s="26"/>
      <c r="P15" s="26"/>
      <c r="Q15" s="26"/>
      <c r="R15" s="26">
        <v>1</v>
      </c>
      <c r="S15" s="26">
        <v>1</v>
      </c>
      <c r="T15" s="26">
        <v>2</v>
      </c>
      <c r="U15" s="26">
        <v>2</v>
      </c>
      <c r="V15" s="26">
        <v>2</v>
      </c>
      <c r="W15" s="26">
        <v>3</v>
      </c>
      <c r="X15" s="26">
        <v>7</v>
      </c>
      <c r="Y15" s="26">
        <v>9</v>
      </c>
      <c r="Z15" s="11">
        <v>9</v>
      </c>
      <c r="AA15" s="11">
        <v>11</v>
      </c>
      <c r="AB15" s="11">
        <v>11</v>
      </c>
      <c r="AC15" s="11">
        <v>12</v>
      </c>
      <c r="AD15" s="11">
        <v>13</v>
      </c>
      <c r="AE15" s="11">
        <v>13</v>
      </c>
      <c r="AF15" s="11">
        <v>14</v>
      </c>
      <c r="AG15" s="11">
        <v>14</v>
      </c>
      <c r="AH15" s="11">
        <v>14</v>
      </c>
      <c r="AI15" s="11">
        <v>14</v>
      </c>
      <c r="AJ15" s="11">
        <v>14</v>
      </c>
      <c r="AK15" s="11">
        <v>14</v>
      </c>
      <c r="AL15" s="11">
        <v>14</v>
      </c>
      <c r="AM15" s="11">
        <v>14</v>
      </c>
      <c r="AN15" s="11">
        <v>14</v>
      </c>
      <c r="AO15" s="11">
        <v>14</v>
      </c>
      <c r="AP15" s="11">
        <v>14</v>
      </c>
      <c r="AQ15" s="11">
        <v>14</v>
      </c>
      <c r="AR15" s="11">
        <v>14</v>
      </c>
      <c r="AS15" s="11">
        <v>14</v>
      </c>
      <c r="AT15" s="11">
        <v>14</v>
      </c>
      <c r="AU15" s="11">
        <v>14</v>
      </c>
      <c r="AV15" s="11">
        <v>14</v>
      </c>
      <c r="AW15" s="11">
        <v>14</v>
      </c>
      <c r="AX15" s="11">
        <v>14</v>
      </c>
      <c r="AY15" s="11"/>
      <c r="AZ15" s="47"/>
      <c r="BA15" s="1"/>
      <c r="BB15" s="1"/>
      <c r="BC15" s="1"/>
      <c r="BD15" s="1"/>
      <c r="BE15" s="1"/>
      <c r="BF15" s="1"/>
      <c r="BG15" s="1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</row>
    <row r="16" spans="1:156" ht="39.950000000000003" customHeight="1" x14ac:dyDescent="0.2">
      <c r="C16" s="138"/>
      <c r="D16" s="102" t="s">
        <v>53</v>
      </c>
      <c r="E16" s="103"/>
      <c r="F16" s="103"/>
      <c r="G16" s="104"/>
      <c r="H16" s="27">
        <f>H11+H12+H13+H14+H15</f>
        <v>150</v>
      </c>
      <c r="I16" s="27">
        <f>I11+I12+I13+I14+I15</f>
        <v>2</v>
      </c>
      <c r="J16" s="27">
        <f t="shared" ref="J16:M16" si="11">J11+J12+J13+J14+J15</f>
        <v>2</v>
      </c>
      <c r="K16" s="27">
        <f t="shared" si="11"/>
        <v>2</v>
      </c>
      <c r="L16" s="27">
        <f t="shared" si="11"/>
        <v>2</v>
      </c>
      <c r="M16" s="27">
        <f t="shared" si="11"/>
        <v>3</v>
      </c>
      <c r="N16" s="27">
        <f t="shared" ref="N16:O16" si="12">N11+N12+N13+N14+N15</f>
        <v>5</v>
      </c>
      <c r="O16" s="27">
        <f t="shared" si="12"/>
        <v>6</v>
      </c>
      <c r="P16" s="27">
        <f t="shared" ref="P16:T16" si="13">P11+P12+P13+P14+P15</f>
        <v>8</v>
      </c>
      <c r="Q16" s="27">
        <f t="shared" si="13"/>
        <v>15</v>
      </c>
      <c r="R16" s="27">
        <f t="shared" si="13"/>
        <v>27</v>
      </c>
      <c r="S16" s="27">
        <f t="shared" si="13"/>
        <v>37</v>
      </c>
      <c r="T16" s="27">
        <f t="shared" si="13"/>
        <v>46</v>
      </c>
      <c r="U16" s="27">
        <f t="shared" ref="U16:V16" si="14">U11+U12+U13+U14+U15</f>
        <v>57</v>
      </c>
      <c r="V16" s="27">
        <f t="shared" si="14"/>
        <v>64</v>
      </c>
      <c r="W16" s="27">
        <f t="shared" ref="W16:X16" si="15">W11+W12+W13+W14+W15</f>
        <v>73</v>
      </c>
      <c r="X16" s="27">
        <f t="shared" si="15"/>
        <v>82</v>
      </c>
      <c r="Y16" s="27">
        <f>Y11+Y12+Y13+Y14+Y15</f>
        <v>88</v>
      </c>
      <c r="Z16" s="11">
        <f>Z11+Z12+Z13+Z14+Z15</f>
        <v>98</v>
      </c>
      <c r="AA16" s="11">
        <f>AA11+AA12+AA13+AA14+AA15</f>
        <v>102</v>
      </c>
      <c r="AB16" s="11">
        <f t="shared" ref="AB16:AC16" si="16">AB11+AB12+AB13+AB14+AB15</f>
        <v>104</v>
      </c>
      <c r="AC16" s="11">
        <f t="shared" si="16"/>
        <v>107</v>
      </c>
      <c r="AD16" s="11">
        <f t="shared" ref="AD16" si="17">AD11+AD12+AD13+AD14+AD15</f>
        <v>112</v>
      </c>
      <c r="AE16" s="11">
        <f t="shared" ref="AE16:AG16" si="18">AE11+AE12+AE13+AE14+AE15</f>
        <v>119</v>
      </c>
      <c r="AF16" s="11">
        <f t="shared" si="18"/>
        <v>122</v>
      </c>
      <c r="AG16" s="11">
        <f t="shared" si="18"/>
        <v>125</v>
      </c>
      <c r="AH16" s="11">
        <f t="shared" ref="AH16:AI16" si="19">AH11+AH12+AH13+AH14+AH15</f>
        <v>128</v>
      </c>
      <c r="AI16" s="11">
        <f t="shared" si="19"/>
        <v>128</v>
      </c>
      <c r="AJ16" s="11">
        <f t="shared" ref="AJ16:AL16" si="20">AJ11+AJ12+AJ13+AJ14+AJ15</f>
        <v>133</v>
      </c>
      <c r="AK16" s="11">
        <f t="shared" si="20"/>
        <v>137</v>
      </c>
      <c r="AL16" s="11">
        <f t="shared" si="20"/>
        <v>139</v>
      </c>
      <c r="AM16" s="11">
        <f t="shared" ref="AM16:AP16" si="21">AM11+AM12+AM13+AM14+AM15</f>
        <v>140</v>
      </c>
      <c r="AN16" s="11">
        <f t="shared" si="21"/>
        <v>141</v>
      </c>
      <c r="AO16" s="11">
        <f t="shared" si="21"/>
        <v>143</v>
      </c>
      <c r="AP16" s="11">
        <f t="shared" si="21"/>
        <v>144</v>
      </c>
      <c r="AQ16" s="11">
        <f t="shared" ref="AQ16:AY16" si="22">AQ11+AQ12+AQ13+AQ14+AQ15</f>
        <v>146</v>
      </c>
      <c r="AR16" s="11">
        <f t="shared" si="22"/>
        <v>150</v>
      </c>
      <c r="AS16" s="11">
        <f t="shared" si="22"/>
        <v>151</v>
      </c>
      <c r="AT16" s="11">
        <f t="shared" si="22"/>
        <v>151</v>
      </c>
      <c r="AU16" s="11">
        <f t="shared" si="22"/>
        <v>151</v>
      </c>
      <c r="AV16" s="11">
        <f t="shared" si="22"/>
        <v>155</v>
      </c>
      <c r="AW16" s="11">
        <f t="shared" si="22"/>
        <v>158</v>
      </c>
      <c r="AX16" s="11">
        <f t="shared" si="22"/>
        <v>159</v>
      </c>
      <c r="AY16" s="11">
        <f t="shared" si="22"/>
        <v>0</v>
      </c>
      <c r="AZ16" s="48"/>
      <c r="BA16" s="1"/>
      <c r="BB16" s="1"/>
      <c r="BC16" s="1"/>
      <c r="BD16" s="1"/>
      <c r="BE16" s="1"/>
      <c r="BF16" s="1"/>
      <c r="BG16" s="1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</row>
    <row r="17" spans="3:156" ht="39.950000000000003" customHeight="1" x14ac:dyDescent="0.2">
      <c r="C17" s="138"/>
      <c r="D17" s="125" t="s">
        <v>7</v>
      </c>
      <c r="E17" s="126"/>
      <c r="F17" s="126"/>
      <c r="G17" s="127"/>
      <c r="H17" s="59">
        <f>H9+H16</f>
        <v>225</v>
      </c>
      <c r="I17" s="60">
        <f>I9+I16</f>
        <v>3</v>
      </c>
      <c r="J17" s="60">
        <f t="shared" ref="J17:M17" si="23">J9+J16</f>
        <v>4</v>
      </c>
      <c r="K17" s="60">
        <f t="shared" si="23"/>
        <v>7</v>
      </c>
      <c r="L17" s="60">
        <f t="shared" si="23"/>
        <v>9</v>
      </c>
      <c r="M17" s="60">
        <f t="shared" si="23"/>
        <v>11</v>
      </c>
      <c r="N17" s="60">
        <f t="shared" ref="N17:O17" si="24">N9+N16</f>
        <v>13</v>
      </c>
      <c r="O17" s="60">
        <f t="shared" si="24"/>
        <v>15</v>
      </c>
      <c r="P17" s="60">
        <f t="shared" ref="P17:T17" si="25">P9+P16</f>
        <v>18</v>
      </c>
      <c r="Q17" s="60">
        <f t="shared" si="25"/>
        <v>27</v>
      </c>
      <c r="R17" s="60">
        <f t="shared" si="25"/>
        <v>41</v>
      </c>
      <c r="S17" s="60">
        <f t="shared" si="25"/>
        <v>55</v>
      </c>
      <c r="T17" s="60">
        <f t="shared" si="25"/>
        <v>68</v>
      </c>
      <c r="U17" s="60">
        <f t="shared" ref="U17:V17" si="26">U9+U16</f>
        <v>83</v>
      </c>
      <c r="V17" s="60">
        <f t="shared" si="26"/>
        <v>91</v>
      </c>
      <c r="W17" s="60">
        <f t="shared" ref="W17:X17" si="27">W9+W16</f>
        <v>102</v>
      </c>
      <c r="X17" s="60">
        <f t="shared" si="27"/>
        <v>112</v>
      </c>
      <c r="Y17" s="60">
        <f>Y9+Y16</f>
        <v>122</v>
      </c>
      <c r="Z17" s="60">
        <f t="shared" ref="Z17" si="28">Z9+Z16</f>
        <v>138</v>
      </c>
      <c r="AA17" s="60">
        <f>AA9+AA16</f>
        <v>144</v>
      </c>
      <c r="AB17" s="60">
        <f t="shared" ref="AB17" si="29">AB9+AB16</f>
        <v>152</v>
      </c>
      <c r="AC17" s="60">
        <f t="shared" ref="AC17:AD17" si="30">AC9+AC16</f>
        <v>158</v>
      </c>
      <c r="AD17" s="60">
        <f t="shared" si="30"/>
        <v>164</v>
      </c>
      <c r="AE17" s="60">
        <f t="shared" ref="AE17:AG17" si="31">AE9+AE16</f>
        <v>172</v>
      </c>
      <c r="AF17" s="60">
        <f t="shared" si="31"/>
        <v>178</v>
      </c>
      <c r="AG17" s="60">
        <f t="shared" si="31"/>
        <v>181</v>
      </c>
      <c r="AH17" s="60">
        <f t="shared" ref="AH17:AI17" si="32">AH9+AH16</f>
        <v>184</v>
      </c>
      <c r="AI17" s="60">
        <f t="shared" si="32"/>
        <v>184</v>
      </c>
      <c r="AJ17" s="60">
        <f t="shared" ref="AJ17:AL17" si="33">AJ9+AJ16</f>
        <v>189</v>
      </c>
      <c r="AK17" s="60">
        <f t="shared" si="33"/>
        <v>193</v>
      </c>
      <c r="AL17" s="60">
        <f t="shared" si="33"/>
        <v>197</v>
      </c>
      <c r="AM17" s="60">
        <f t="shared" ref="AM17:AP17" si="34">AM9+AM16</f>
        <v>198</v>
      </c>
      <c r="AN17" s="60">
        <f t="shared" si="34"/>
        <v>199</v>
      </c>
      <c r="AO17" s="60">
        <f t="shared" si="34"/>
        <v>202</v>
      </c>
      <c r="AP17" s="60">
        <f t="shared" si="34"/>
        <v>203</v>
      </c>
      <c r="AQ17" s="60">
        <f>AQ9+AQ16</f>
        <v>205</v>
      </c>
      <c r="AR17" s="60">
        <f t="shared" ref="AR17:AY17" si="35">AR9+AR16</f>
        <v>209</v>
      </c>
      <c r="AS17" s="60">
        <f t="shared" si="35"/>
        <v>211</v>
      </c>
      <c r="AT17" s="60">
        <f t="shared" si="35"/>
        <v>211</v>
      </c>
      <c r="AU17" s="60">
        <f t="shared" si="35"/>
        <v>212</v>
      </c>
      <c r="AV17" s="60">
        <f t="shared" si="35"/>
        <v>220</v>
      </c>
      <c r="AW17" s="60">
        <f t="shared" si="35"/>
        <v>225</v>
      </c>
      <c r="AX17" s="60">
        <f t="shared" si="35"/>
        <v>231</v>
      </c>
      <c r="AY17" s="60">
        <f t="shared" si="35"/>
        <v>0</v>
      </c>
      <c r="AZ17" s="48"/>
      <c r="BA17" s="1"/>
      <c r="BB17" s="1"/>
      <c r="BC17" s="1"/>
      <c r="BD17" s="1"/>
      <c r="BE17" s="1"/>
      <c r="BF17" s="1"/>
      <c r="BG17" s="1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</row>
    <row r="18" spans="3:156" ht="39.950000000000003" customHeight="1" x14ac:dyDescent="0.2">
      <c r="C18" s="138"/>
      <c r="D18" s="109" t="s">
        <v>38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41"/>
      <c r="BA18" s="1"/>
      <c r="BB18" s="1"/>
      <c r="BC18" s="1"/>
      <c r="BD18" s="1"/>
      <c r="BE18" s="1"/>
      <c r="BF18" s="1"/>
      <c r="BG18" s="1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</row>
    <row r="19" spans="3:156" ht="56.25" customHeight="1" x14ac:dyDescent="0.2">
      <c r="C19" s="138"/>
      <c r="D19" s="23" t="s">
        <v>32</v>
      </c>
      <c r="E19" s="24" t="s">
        <v>33</v>
      </c>
      <c r="F19" s="24" t="s">
        <v>18</v>
      </c>
      <c r="G19" s="24" t="s">
        <v>48</v>
      </c>
      <c r="H19" s="24">
        <v>25</v>
      </c>
      <c r="I19" s="24"/>
      <c r="J19" s="24"/>
      <c r="K19" s="24">
        <v>1</v>
      </c>
      <c r="L19" s="24">
        <v>1</v>
      </c>
      <c r="M19" s="24">
        <v>2</v>
      </c>
      <c r="N19" s="24">
        <v>4</v>
      </c>
      <c r="O19" s="24">
        <v>4</v>
      </c>
      <c r="P19" s="24">
        <v>4</v>
      </c>
      <c r="Q19" s="24">
        <v>4</v>
      </c>
      <c r="R19" s="24">
        <v>4</v>
      </c>
      <c r="S19" s="24">
        <v>5</v>
      </c>
      <c r="T19" s="24">
        <v>7</v>
      </c>
      <c r="U19" s="24">
        <v>7</v>
      </c>
      <c r="V19" s="24">
        <v>7</v>
      </c>
      <c r="W19" s="24">
        <v>7</v>
      </c>
      <c r="X19" s="24">
        <v>7</v>
      </c>
      <c r="Y19" s="24">
        <v>7</v>
      </c>
      <c r="Z19" s="24">
        <v>7</v>
      </c>
      <c r="AA19" s="24">
        <v>7</v>
      </c>
      <c r="AB19" s="24">
        <v>10</v>
      </c>
      <c r="AC19" s="24">
        <v>10</v>
      </c>
      <c r="AD19" s="79">
        <v>11</v>
      </c>
      <c r="AE19" s="79">
        <v>11</v>
      </c>
      <c r="AF19" s="79">
        <v>11</v>
      </c>
      <c r="AG19" s="79">
        <v>11</v>
      </c>
      <c r="AH19" s="79">
        <v>11</v>
      </c>
      <c r="AI19" s="79">
        <v>13</v>
      </c>
      <c r="AJ19" s="79">
        <v>13</v>
      </c>
      <c r="AK19" s="79">
        <v>13</v>
      </c>
      <c r="AL19" s="79">
        <v>13</v>
      </c>
      <c r="AM19" s="79">
        <v>14</v>
      </c>
      <c r="AN19" s="79">
        <v>14</v>
      </c>
      <c r="AO19" s="79">
        <v>14</v>
      </c>
      <c r="AP19" s="79">
        <v>14</v>
      </c>
      <c r="AQ19" s="79">
        <v>15</v>
      </c>
      <c r="AR19" s="79">
        <v>16</v>
      </c>
      <c r="AS19" s="79">
        <v>19</v>
      </c>
      <c r="AT19" s="79">
        <v>20</v>
      </c>
      <c r="AU19" s="79">
        <v>20</v>
      </c>
      <c r="AV19" s="79">
        <v>20</v>
      </c>
      <c r="AW19" s="79">
        <v>20</v>
      </c>
      <c r="AX19" s="79">
        <v>20</v>
      </c>
      <c r="AY19" s="79"/>
      <c r="AZ19" s="49"/>
      <c r="BA19" s="1"/>
      <c r="BB19" s="1"/>
      <c r="BC19" s="1"/>
      <c r="BD19" s="1"/>
      <c r="BE19" s="1"/>
      <c r="BF19" s="1"/>
      <c r="BG19" s="1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</row>
    <row r="20" spans="3:156" ht="39.950000000000003" customHeight="1" x14ac:dyDescent="0.2">
      <c r="C20" s="138"/>
      <c r="D20" s="102" t="s">
        <v>28</v>
      </c>
      <c r="E20" s="103"/>
      <c r="F20" s="103"/>
      <c r="G20" s="104"/>
      <c r="H20" s="27">
        <f t="shared" ref="H20" si="36">H19</f>
        <v>25</v>
      </c>
      <c r="I20" s="55">
        <f t="shared" ref="I20:M20" si="37">I19</f>
        <v>0</v>
      </c>
      <c r="J20" s="55">
        <f t="shared" si="37"/>
        <v>0</v>
      </c>
      <c r="K20" s="55">
        <f t="shared" si="37"/>
        <v>1</v>
      </c>
      <c r="L20" s="55">
        <f t="shared" si="37"/>
        <v>1</v>
      </c>
      <c r="M20" s="55">
        <f t="shared" si="37"/>
        <v>2</v>
      </c>
      <c r="N20" s="55">
        <f t="shared" ref="N20:T20" si="38">N19</f>
        <v>4</v>
      </c>
      <c r="O20" s="55">
        <f t="shared" si="38"/>
        <v>4</v>
      </c>
      <c r="P20" s="55">
        <f t="shared" si="38"/>
        <v>4</v>
      </c>
      <c r="Q20" s="55">
        <f t="shared" si="38"/>
        <v>4</v>
      </c>
      <c r="R20" s="55">
        <f t="shared" si="38"/>
        <v>4</v>
      </c>
      <c r="S20" s="55">
        <f t="shared" si="38"/>
        <v>5</v>
      </c>
      <c r="T20" s="55">
        <f t="shared" si="38"/>
        <v>7</v>
      </c>
      <c r="U20" s="55">
        <f t="shared" ref="U20:X20" si="39">U19</f>
        <v>7</v>
      </c>
      <c r="V20" s="55">
        <f t="shared" si="39"/>
        <v>7</v>
      </c>
      <c r="W20" s="55">
        <f t="shared" si="39"/>
        <v>7</v>
      </c>
      <c r="X20" s="55">
        <f t="shared" si="39"/>
        <v>7</v>
      </c>
      <c r="Y20" s="55">
        <f>Y19</f>
        <v>7</v>
      </c>
      <c r="Z20" s="55">
        <f t="shared" ref="Z20" si="40">Z19</f>
        <v>7</v>
      </c>
      <c r="AA20" s="55">
        <f t="shared" ref="AA20" si="41">AA19</f>
        <v>7</v>
      </c>
      <c r="AB20" s="55">
        <f t="shared" ref="AB20" si="42">AB19</f>
        <v>10</v>
      </c>
      <c r="AC20" s="55">
        <f t="shared" ref="AC20:AG20" si="43">AC19</f>
        <v>10</v>
      </c>
      <c r="AD20" s="55">
        <f t="shared" si="43"/>
        <v>11</v>
      </c>
      <c r="AE20" s="55">
        <f t="shared" si="43"/>
        <v>11</v>
      </c>
      <c r="AF20" s="55">
        <f t="shared" si="43"/>
        <v>11</v>
      </c>
      <c r="AG20" s="55">
        <f t="shared" si="43"/>
        <v>11</v>
      </c>
      <c r="AH20" s="55">
        <f t="shared" ref="AH20:AI20" si="44">AH19</f>
        <v>11</v>
      </c>
      <c r="AI20" s="55">
        <f t="shared" si="44"/>
        <v>13</v>
      </c>
      <c r="AJ20" s="55">
        <f>AJ19</f>
        <v>13</v>
      </c>
      <c r="AK20" s="55">
        <f t="shared" ref="AK20:AM20" si="45">AK19</f>
        <v>13</v>
      </c>
      <c r="AL20" s="55">
        <f t="shared" si="45"/>
        <v>13</v>
      </c>
      <c r="AM20" s="55">
        <f t="shared" si="45"/>
        <v>14</v>
      </c>
      <c r="AN20" s="55">
        <f t="shared" ref="AN20:AP20" si="46">AN19</f>
        <v>14</v>
      </c>
      <c r="AO20" s="55">
        <f t="shared" si="46"/>
        <v>14</v>
      </c>
      <c r="AP20" s="55">
        <f t="shared" si="46"/>
        <v>14</v>
      </c>
      <c r="AQ20" s="55">
        <f t="shared" ref="AQ20:AY20" si="47">AQ19</f>
        <v>15</v>
      </c>
      <c r="AR20" s="55">
        <f t="shared" si="47"/>
        <v>16</v>
      </c>
      <c r="AS20" s="55">
        <f t="shared" si="47"/>
        <v>19</v>
      </c>
      <c r="AT20" s="55">
        <f t="shared" si="47"/>
        <v>20</v>
      </c>
      <c r="AU20" s="55">
        <f t="shared" si="47"/>
        <v>20</v>
      </c>
      <c r="AV20" s="55">
        <f t="shared" si="47"/>
        <v>20</v>
      </c>
      <c r="AW20" s="55">
        <f t="shared" si="47"/>
        <v>20</v>
      </c>
      <c r="AX20" s="55">
        <f t="shared" si="47"/>
        <v>20</v>
      </c>
      <c r="AY20" s="55">
        <f t="shared" si="47"/>
        <v>0</v>
      </c>
      <c r="AZ20" s="48"/>
      <c r="BA20" s="1"/>
      <c r="BB20" s="1"/>
      <c r="BC20" s="1"/>
      <c r="BD20" s="1"/>
      <c r="BE20" s="1"/>
      <c r="BF20" s="1"/>
      <c r="BG20" s="1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</row>
    <row r="21" spans="3:156" ht="35.1" customHeight="1" x14ac:dyDescent="0.2">
      <c r="C21" s="138"/>
      <c r="D21" s="105" t="s">
        <v>19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42"/>
      <c r="BA21" s="1"/>
      <c r="BB21" s="1"/>
      <c r="BC21" s="1"/>
      <c r="BD21" s="1"/>
      <c r="BE21" s="1"/>
      <c r="BF21" s="1"/>
      <c r="BG21" s="1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</row>
    <row r="22" spans="3:156" ht="39.950000000000003" customHeight="1" x14ac:dyDescent="0.2">
      <c r="C22" s="138"/>
      <c r="D22" s="37" t="s">
        <v>56</v>
      </c>
      <c r="E22" s="37" t="s">
        <v>57</v>
      </c>
      <c r="F22" s="37" t="s">
        <v>20</v>
      </c>
      <c r="G22" s="37" t="s">
        <v>21</v>
      </c>
      <c r="H22" s="30">
        <v>15</v>
      </c>
      <c r="I22" s="30">
        <v>3</v>
      </c>
      <c r="J22" s="30">
        <v>4</v>
      </c>
      <c r="K22" s="30">
        <v>5</v>
      </c>
      <c r="L22" s="30">
        <v>5</v>
      </c>
      <c r="M22" s="30">
        <v>6</v>
      </c>
      <c r="N22" s="30">
        <v>8</v>
      </c>
      <c r="O22" s="30">
        <v>9</v>
      </c>
      <c r="P22" s="30">
        <v>9</v>
      </c>
      <c r="Q22" s="30">
        <v>9</v>
      </c>
      <c r="R22" s="30">
        <v>10</v>
      </c>
      <c r="S22" s="30">
        <v>10</v>
      </c>
      <c r="T22" s="30">
        <v>13</v>
      </c>
      <c r="U22" s="30">
        <v>17</v>
      </c>
      <c r="V22" s="30">
        <v>17</v>
      </c>
      <c r="W22" s="30">
        <v>17</v>
      </c>
      <c r="X22" s="30">
        <v>17</v>
      </c>
      <c r="Y22" s="30">
        <v>17</v>
      </c>
      <c r="Z22" s="30">
        <v>17</v>
      </c>
      <c r="AA22" s="30">
        <v>17</v>
      </c>
      <c r="AB22" s="30">
        <v>16</v>
      </c>
      <c r="AC22" s="30">
        <v>16</v>
      </c>
      <c r="AD22" s="11">
        <v>16</v>
      </c>
      <c r="AE22" s="11">
        <v>16</v>
      </c>
      <c r="AF22" s="11">
        <v>16</v>
      </c>
      <c r="AG22" s="11">
        <v>17</v>
      </c>
      <c r="AH22" s="11">
        <v>17</v>
      </c>
      <c r="AI22" s="11">
        <v>17</v>
      </c>
      <c r="AJ22" s="11">
        <v>17</v>
      </c>
      <c r="AK22" s="11">
        <v>17</v>
      </c>
      <c r="AL22" s="11">
        <v>17</v>
      </c>
      <c r="AM22" s="11">
        <v>17</v>
      </c>
      <c r="AN22" s="11">
        <v>17</v>
      </c>
      <c r="AO22" s="11">
        <v>17</v>
      </c>
      <c r="AP22" s="11">
        <v>17</v>
      </c>
      <c r="AQ22" s="11">
        <v>17</v>
      </c>
      <c r="AR22" s="11">
        <v>17</v>
      </c>
      <c r="AS22" s="11">
        <v>17</v>
      </c>
      <c r="AT22" s="11">
        <v>17</v>
      </c>
      <c r="AU22" s="11">
        <v>17</v>
      </c>
      <c r="AV22" s="11">
        <v>17</v>
      </c>
      <c r="AW22" s="11">
        <v>17</v>
      </c>
      <c r="AX22" s="11">
        <v>17</v>
      </c>
      <c r="AY22" s="11"/>
      <c r="AZ22" s="50"/>
      <c r="BA22" s="1"/>
      <c r="BB22" s="1"/>
      <c r="BC22" s="1"/>
      <c r="BD22" s="1"/>
      <c r="BE22" s="1"/>
      <c r="BF22" s="1"/>
      <c r="BG22" s="1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</row>
    <row r="23" spans="3:156" ht="39.950000000000003" customHeight="1" x14ac:dyDescent="0.2">
      <c r="C23" s="138"/>
      <c r="D23" s="120" t="s">
        <v>35</v>
      </c>
      <c r="E23" s="121"/>
      <c r="F23" s="121"/>
      <c r="G23" s="122"/>
      <c r="H23" s="38">
        <f>H22</f>
        <v>15</v>
      </c>
      <c r="I23" s="56">
        <f t="shared" ref="I23:M23" si="48">I22</f>
        <v>3</v>
      </c>
      <c r="J23" s="56">
        <f t="shared" si="48"/>
        <v>4</v>
      </c>
      <c r="K23" s="56">
        <f t="shared" si="48"/>
        <v>5</v>
      </c>
      <c r="L23" s="56">
        <f t="shared" si="48"/>
        <v>5</v>
      </c>
      <c r="M23" s="56">
        <f t="shared" si="48"/>
        <v>6</v>
      </c>
      <c r="N23" s="56">
        <f t="shared" ref="N23:T23" si="49">N22</f>
        <v>8</v>
      </c>
      <c r="O23" s="56">
        <f t="shared" si="49"/>
        <v>9</v>
      </c>
      <c r="P23" s="56">
        <f t="shared" si="49"/>
        <v>9</v>
      </c>
      <c r="Q23" s="56">
        <f t="shared" si="49"/>
        <v>9</v>
      </c>
      <c r="R23" s="56">
        <f t="shared" si="49"/>
        <v>10</v>
      </c>
      <c r="S23" s="56">
        <f t="shared" si="49"/>
        <v>10</v>
      </c>
      <c r="T23" s="56">
        <f t="shared" si="49"/>
        <v>13</v>
      </c>
      <c r="U23" s="56">
        <f t="shared" ref="U23:X23" si="50">U22</f>
        <v>17</v>
      </c>
      <c r="V23" s="56">
        <f t="shared" si="50"/>
        <v>17</v>
      </c>
      <c r="W23" s="56">
        <f t="shared" si="50"/>
        <v>17</v>
      </c>
      <c r="X23" s="56">
        <f t="shared" si="50"/>
        <v>17</v>
      </c>
      <c r="Y23" s="56">
        <f>Y22</f>
        <v>17</v>
      </c>
      <c r="Z23" s="56">
        <f t="shared" ref="Z23" si="51">Z22</f>
        <v>17</v>
      </c>
      <c r="AA23" s="56">
        <f t="shared" ref="AA23" si="52">AA22</f>
        <v>17</v>
      </c>
      <c r="AB23" s="56">
        <f t="shared" ref="AB23" si="53">AB22</f>
        <v>16</v>
      </c>
      <c r="AC23" s="56">
        <f t="shared" ref="AC23:AG23" si="54">AC22</f>
        <v>16</v>
      </c>
      <c r="AD23" s="56">
        <f t="shared" si="54"/>
        <v>16</v>
      </c>
      <c r="AE23" s="56">
        <f t="shared" si="54"/>
        <v>16</v>
      </c>
      <c r="AF23" s="56">
        <f t="shared" si="54"/>
        <v>16</v>
      </c>
      <c r="AG23" s="56">
        <f t="shared" si="54"/>
        <v>17</v>
      </c>
      <c r="AH23" s="56">
        <f t="shared" ref="AH23:AM23" si="55">AH22</f>
        <v>17</v>
      </c>
      <c r="AI23" s="56">
        <f t="shared" si="55"/>
        <v>17</v>
      </c>
      <c r="AJ23" s="56">
        <f t="shared" si="55"/>
        <v>17</v>
      </c>
      <c r="AK23" s="56">
        <f t="shared" si="55"/>
        <v>17</v>
      </c>
      <c r="AL23" s="56">
        <f t="shared" si="55"/>
        <v>17</v>
      </c>
      <c r="AM23" s="56">
        <f t="shared" si="55"/>
        <v>17</v>
      </c>
      <c r="AN23" s="56">
        <f t="shared" ref="AN23:AP23" si="56">AN22</f>
        <v>17</v>
      </c>
      <c r="AO23" s="56">
        <f t="shared" si="56"/>
        <v>17</v>
      </c>
      <c r="AP23" s="56">
        <f t="shared" si="56"/>
        <v>17</v>
      </c>
      <c r="AQ23" s="56">
        <f t="shared" ref="AQ23:AY23" si="57">AQ22</f>
        <v>17</v>
      </c>
      <c r="AR23" s="56">
        <f t="shared" si="57"/>
        <v>17</v>
      </c>
      <c r="AS23" s="56">
        <f t="shared" si="57"/>
        <v>17</v>
      </c>
      <c r="AT23" s="56">
        <f t="shared" si="57"/>
        <v>17</v>
      </c>
      <c r="AU23" s="56">
        <f t="shared" si="57"/>
        <v>17</v>
      </c>
      <c r="AV23" s="56">
        <f t="shared" si="57"/>
        <v>17</v>
      </c>
      <c r="AW23" s="56">
        <f t="shared" si="57"/>
        <v>17</v>
      </c>
      <c r="AX23" s="56">
        <f t="shared" si="57"/>
        <v>17</v>
      </c>
      <c r="AY23" s="56">
        <f t="shared" si="57"/>
        <v>0</v>
      </c>
      <c r="AZ23" s="51"/>
      <c r="BA23" s="1"/>
      <c r="BB23" s="1"/>
      <c r="BC23" s="1"/>
      <c r="BD23" s="1"/>
      <c r="BE23" s="1"/>
      <c r="BF23" s="1"/>
      <c r="BG23" s="1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</row>
    <row r="24" spans="3:156" ht="35.1" customHeight="1" x14ac:dyDescent="0.2">
      <c r="C24" s="138"/>
      <c r="D24" s="97" t="s">
        <v>34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43"/>
      <c r="BA24" s="1"/>
      <c r="BB24" s="1"/>
      <c r="BC24" s="1"/>
      <c r="BD24" s="1"/>
      <c r="BE24" s="1"/>
      <c r="BF24" s="1"/>
      <c r="BG24" s="1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</row>
    <row r="25" spans="3:156" ht="35.1" customHeight="1" x14ac:dyDescent="0.2">
      <c r="C25" s="138"/>
      <c r="D25" s="23" t="s">
        <v>30</v>
      </c>
      <c r="E25" s="25" t="s">
        <v>29</v>
      </c>
      <c r="F25" s="24" t="s">
        <v>18</v>
      </c>
      <c r="G25" s="24" t="s">
        <v>12</v>
      </c>
      <c r="H25" s="24">
        <v>25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49"/>
      <c r="BA25" s="1"/>
      <c r="BB25" s="1"/>
      <c r="BC25" s="1"/>
      <c r="BD25" s="1"/>
      <c r="BE25" s="1"/>
      <c r="BF25" s="1"/>
      <c r="BG25" s="1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</row>
    <row r="26" spans="3:156" ht="35.1" customHeight="1" x14ac:dyDescent="0.2">
      <c r="C26" s="138"/>
      <c r="D26" s="23" t="s">
        <v>30</v>
      </c>
      <c r="E26" s="25" t="s">
        <v>29</v>
      </c>
      <c r="F26" s="24" t="s">
        <v>11</v>
      </c>
      <c r="G26" s="24" t="s">
        <v>13</v>
      </c>
      <c r="H26" s="24">
        <v>25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49"/>
      <c r="BA26" s="1"/>
      <c r="BB26" s="1"/>
      <c r="BC26" s="1"/>
      <c r="BD26" s="1"/>
      <c r="BE26" s="1"/>
      <c r="BF26" s="1"/>
      <c r="BG26" s="1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</row>
    <row r="27" spans="3:156" ht="35.1" customHeight="1" x14ac:dyDescent="0.2">
      <c r="C27" s="138"/>
      <c r="D27" s="134" t="s">
        <v>31</v>
      </c>
      <c r="E27" s="135"/>
      <c r="F27" s="135"/>
      <c r="G27" s="136"/>
      <c r="H27" s="36">
        <f>SUM(H25:H26)</f>
        <v>50</v>
      </c>
      <c r="I27" s="36">
        <f t="shared" ref="I27:M27" si="58">SUM(I25:I26)</f>
        <v>0</v>
      </c>
      <c r="J27" s="36">
        <f t="shared" si="58"/>
        <v>0</v>
      </c>
      <c r="K27" s="36">
        <f t="shared" si="58"/>
        <v>0</v>
      </c>
      <c r="L27" s="36">
        <f t="shared" si="58"/>
        <v>0</v>
      </c>
      <c r="M27" s="36">
        <f t="shared" si="58"/>
        <v>0</v>
      </c>
      <c r="N27" s="36">
        <f t="shared" ref="N27:O27" si="59">SUM(N25:N26)</f>
        <v>0</v>
      </c>
      <c r="O27" s="36">
        <f t="shared" si="59"/>
        <v>0</v>
      </c>
      <c r="P27" s="36">
        <f t="shared" ref="P27:T27" si="60">SUM(P25:P26)</f>
        <v>0</v>
      </c>
      <c r="Q27" s="36">
        <f t="shared" si="60"/>
        <v>0</v>
      </c>
      <c r="R27" s="36">
        <f t="shared" si="60"/>
        <v>0</v>
      </c>
      <c r="S27" s="36">
        <f t="shared" si="60"/>
        <v>0</v>
      </c>
      <c r="T27" s="36">
        <f t="shared" si="60"/>
        <v>0</v>
      </c>
      <c r="U27" s="36">
        <f t="shared" ref="U27:X27" si="61">SUM(U25:U26)</f>
        <v>0</v>
      </c>
      <c r="V27" s="36">
        <f t="shared" si="61"/>
        <v>0</v>
      </c>
      <c r="W27" s="36">
        <f t="shared" si="61"/>
        <v>0</v>
      </c>
      <c r="X27" s="36">
        <f t="shared" si="61"/>
        <v>0</v>
      </c>
      <c r="Y27" s="36">
        <f>SUM(Y25:Y26)</f>
        <v>0</v>
      </c>
      <c r="Z27" s="36">
        <f t="shared" ref="Z27:AC27" si="62">SUM(Z25:Z26)</f>
        <v>0</v>
      </c>
      <c r="AA27" s="36">
        <f t="shared" si="62"/>
        <v>0</v>
      </c>
      <c r="AB27" s="36">
        <f t="shared" si="62"/>
        <v>0</v>
      </c>
      <c r="AC27" s="36">
        <f t="shared" si="62"/>
        <v>0</v>
      </c>
      <c r="AD27" s="79">
        <f>AD25+AD26</f>
        <v>0</v>
      </c>
      <c r="AE27" s="79">
        <f t="shared" ref="AE27:AG27" si="63">AE25+AE26</f>
        <v>0</v>
      </c>
      <c r="AF27" s="79">
        <f t="shared" si="63"/>
        <v>0</v>
      </c>
      <c r="AG27" s="79">
        <f t="shared" si="63"/>
        <v>0</v>
      </c>
      <c r="AH27" s="79">
        <f t="shared" ref="AH27" si="64">AH25+AH26</f>
        <v>0</v>
      </c>
      <c r="AI27" s="79">
        <f t="shared" ref="AI27" si="65">AI25+AI26</f>
        <v>0</v>
      </c>
      <c r="AJ27" s="79">
        <f t="shared" ref="AJ27:AL27" si="66">AJ25+AJ26</f>
        <v>0</v>
      </c>
      <c r="AK27" s="79">
        <f t="shared" si="66"/>
        <v>0</v>
      </c>
      <c r="AL27" s="79">
        <f t="shared" si="66"/>
        <v>0</v>
      </c>
      <c r="AM27" s="79">
        <f t="shared" ref="AM27:AP27" si="67">AM25+AM26</f>
        <v>0</v>
      </c>
      <c r="AN27" s="79">
        <f t="shared" si="67"/>
        <v>0</v>
      </c>
      <c r="AO27" s="79">
        <f t="shared" si="67"/>
        <v>0</v>
      </c>
      <c r="AP27" s="79">
        <f t="shared" si="67"/>
        <v>0</v>
      </c>
      <c r="AQ27" s="79">
        <f t="shared" ref="AQ27:AY27" si="68">AQ25+AQ26</f>
        <v>0</v>
      </c>
      <c r="AR27" s="79">
        <f t="shared" si="68"/>
        <v>0</v>
      </c>
      <c r="AS27" s="79">
        <f t="shared" si="68"/>
        <v>0</v>
      </c>
      <c r="AT27" s="79">
        <f t="shared" si="68"/>
        <v>0</v>
      </c>
      <c r="AU27" s="79">
        <f t="shared" si="68"/>
        <v>0</v>
      </c>
      <c r="AV27" s="79">
        <f t="shared" si="68"/>
        <v>0</v>
      </c>
      <c r="AW27" s="79">
        <f t="shared" si="68"/>
        <v>0</v>
      </c>
      <c r="AX27" s="79">
        <f t="shared" si="68"/>
        <v>0</v>
      </c>
      <c r="AY27" s="79">
        <f t="shared" si="68"/>
        <v>0</v>
      </c>
      <c r="AZ27" s="52"/>
      <c r="BA27" s="1"/>
      <c r="BB27" s="1"/>
      <c r="BC27" s="1"/>
      <c r="BD27" s="1"/>
      <c r="BE27" s="1"/>
      <c r="BF27" s="1"/>
      <c r="BG27" s="1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</row>
    <row r="28" spans="3:156" ht="35.1" customHeight="1" x14ac:dyDescent="0.2">
      <c r="C28" s="138"/>
      <c r="D28" s="99" t="s">
        <v>39</v>
      </c>
      <c r="E28" s="100"/>
      <c r="F28" s="100"/>
      <c r="G28" s="101"/>
      <c r="H28" s="61">
        <f t="shared" ref="H28" si="69">H17+H20+H23+H27</f>
        <v>315</v>
      </c>
      <c r="I28" s="61">
        <f t="shared" ref="I28:M28" si="70">I17+I20+I23+I27</f>
        <v>6</v>
      </c>
      <c r="J28" s="61">
        <f t="shared" si="70"/>
        <v>8</v>
      </c>
      <c r="K28" s="61">
        <f t="shared" si="70"/>
        <v>13</v>
      </c>
      <c r="L28" s="61">
        <f t="shared" si="70"/>
        <v>15</v>
      </c>
      <c r="M28" s="61">
        <f t="shared" si="70"/>
        <v>19</v>
      </c>
      <c r="N28" s="61">
        <f t="shared" ref="N28:O28" si="71">N17+N20+N23+N27</f>
        <v>25</v>
      </c>
      <c r="O28" s="61">
        <f t="shared" si="71"/>
        <v>28</v>
      </c>
      <c r="P28" s="61">
        <f t="shared" ref="P28:T28" si="72">P17+P20+P23+P27</f>
        <v>31</v>
      </c>
      <c r="Q28" s="61">
        <f t="shared" si="72"/>
        <v>40</v>
      </c>
      <c r="R28" s="61">
        <f t="shared" si="72"/>
        <v>55</v>
      </c>
      <c r="S28" s="61">
        <f t="shared" si="72"/>
        <v>70</v>
      </c>
      <c r="T28" s="61">
        <f t="shared" si="72"/>
        <v>88</v>
      </c>
      <c r="U28" s="61">
        <f t="shared" ref="U28" si="73">U17+U20+U23+U27</f>
        <v>107</v>
      </c>
      <c r="V28" s="61">
        <f t="shared" ref="V28:X28" si="74">V17+V20+V23+V27</f>
        <v>115</v>
      </c>
      <c r="W28" s="61">
        <f t="shared" si="74"/>
        <v>126</v>
      </c>
      <c r="X28" s="61">
        <f t="shared" si="74"/>
        <v>136</v>
      </c>
      <c r="Y28" s="61">
        <f>Y17+Y20+Y23+Y27</f>
        <v>146</v>
      </c>
      <c r="Z28" s="61">
        <f>Z17+Z20+Z23+Z27</f>
        <v>162</v>
      </c>
      <c r="AA28" s="61">
        <f>AA17+AA20+AA23+AA27</f>
        <v>168</v>
      </c>
      <c r="AB28" s="61">
        <f t="shared" ref="AB28" si="75">AB17+AB20+AB23+AB27</f>
        <v>178</v>
      </c>
      <c r="AC28" s="61">
        <f t="shared" ref="AC28:AD28" si="76">AC17+AC20+AC23+AC27</f>
        <v>184</v>
      </c>
      <c r="AD28" s="61">
        <f t="shared" si="76"/>
        <v>191</v>
      </c>
      <c r="AE28" s="61">
        <f t="shared" ref="AE28:AG28" si="77">AE17+AE20+AE23+AE27</f>
        <v>199</v>
      </c>
      <c r="AF28" s="61">
        <f t="shared" si="77"/>
        <v>205</v>
      </c>
      <c r="AG28" s="61">
        <f t="shared" si="77"/>
        <v>209</v>
      </c>
      <c r="AH28" s="61">
        <f t="shared" ref="AH28:AI28" si="78">AH17+AH20+AH23+AH27</f>
        <v>212</v>
      </c>
      <c r="AI28" s="61">
        <f t="shared" si="78"/>
        <v>214</v>
      </c>
      <c r="AJ28" s="61">
        <f>AJ17+AJ20+AJ23+AJ27</f>
        <v>219</v>
      </c>
      <c r="AK28" s="61">
        <f t="shared" ref="AK28:AM28" si="79">AK17+AK20+AK23+AK27</f>
        <v>223</v>
      </c>
      <c r="AL28" s="61">
        <f t="shared" si="79"/>
        <v>227</v>
      </c>
      <c r="AM28" s="61">
        <f t="shared" si="79"/>
        <v>229</v>
      </c>
      <c r="AN28" s="61">
        <f t="shared" ref="AN28:AY28" si="80">AN17+AN20+AN23+AN27</f>
        <v>230</v>
      </c>
      <c r="AO28" s="61">
        <f t="shared" si="80"/>
        <v>233</v>
      </c>
      <c r="AP28" s="61">
        <f t="shared" si="80"/>
        <v>234</v>
      </c>
      <c r="AQ28" s="61">
        <f t="shared" ref="AQ28:AX28" si="81">AQ17+AQ20+AQ23+AQ27</f>
        <v>237</v>
      </c>
      <c r="AR28" s="61">
        <f t="shared" si="81"/>
        <v>242</v>
      </c>
      <c r="AS28" s="61">
        <f t="shared" si="81"/>
        <v>247</v>
      </c>
      <c r="AT28" s="61">
        <f t="shared" si="81"/>
        <v>248</v>
      </c>
      <c r="AU28" s="61">
        <f t="shared" si="81"/>
        <v>249</v>
      </c>
      <c r="AV28" s="61">
        <f t="shared" si="81"/>
        <v>257</v>
      </c>
      <c r="AW28" s="61">
        <f t="shared" si="81"/>
        <v>262</v>
      </c>
      <c r="AX28" s="61">
        <f t="shared" si="81"/>
        <v>268</v>
      </c>
      <c r="AY28" s="61">
        <f t="shared" si="80"/>
        <v>0</v>
      </c>
      <c r="AZ28" s="53"/>
      <c r="BA28" s="1"/>
      <c r="BB28" s="1"/>
      <c r="BC28" s="1"/>
      <c r="BD28" s="1"/>
      <c r="BE28" s="1"/>
      <c r="BF28" s="1"/>
      <c r="BG28" s="1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</row>
    <row r="29" spans="3:156" ht="35.1" customHeight="1" thickBot="1" x14ac:dyDescent="0.25">
      <c r="C29" s="138"/>
      <c r="D29" s="143" t="s">
        <v>4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43"/>
      <c r="BA29" s="1"/>
      <c r="BB29" s="1"/>
      <c r="BC29" s="1"/>
      <c r="BD29" s="1"/>
      <c r="BE29" s="1"/>
      <c r="BF29" s="1"/>
      <c r="BG29" s="1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</row>
    <row r="30" spans="3:156" ht="43.5" customHeight="1" x14ac:dyDescent="0.2">
      <c r="C30" s="128" t="s">
        <v>27</v>
      </c>
      <c r="D30" s="71" t="s">
        <v>40</v>
      </c>
      <c r="E30" s="72" t="s">
        <v>43</v>
      </c>
      <c r="F30" s="81" t="s">
        <v>11</v>
      </c>
      <c r="G30" s="81" t="s">
        <v>51</v>
      </c>
      <c r="H30" s="81">
        <v>25</v>
      </c>
      <c r="I30" s="73"/>
      <c r="J30" s="81"/>
      <c r="K30" s="81"/>
      <c r="L30" s="81"/>
      <c r="M30" s="81"/>
      <c r="N30" s="81"/>
      <c r="O30" s="81"/>
      <c r="P30" s="74"/>
      <c r="Q30" s="73"/>
      <c r="R30" s="73"/>
      <c r="S30" s="73"/>
      <c r="T30" s="81">
        <v>4</v>
      </c>
      <c r="U30" s="81">
        <v>4</v>
      </c>
      <c r="V30" s="74">
        <v>4</v>
      </c>
      <c r="W30" s="81">
        <v>4</v>
      </c>
      <c r="X30" s="81">
        <v>4</v>
      </c>
      <c r="Y30" s="74">
        <v>5</v>
      </c>
      <c r="Z30" s="90">
        <v>5</v>
      </c>
      <c r="AA30" s="81">
        <v>6</v>
      </c>
      <c r="AB30" s="81">
        <v>6</v>
      </c>
      <c r="AC30" s="81">
        <v>9</v>
      </c>
      <c r="AD30" s="75">
        <v>9</v>
      </c>
      <c r="AE30" s="75">
        <v>9</v>
      </c>
      <c r="AF30" s="75">
        <v>9</v>
      </c>
      <c r="AG30" s="75">
        <v>11</v>
      </c>
      <c r="AH30" s="75">
        <v>11</v>
      </c>
      <c r="AI30" s="75">
        <v>11</v>
      </c>
      <c r="AJ30" s="75">
        <v>11</v>
      </c>
      <c r="AK30" s="75">
        <v>11</v>
      </c>
      <c r="AL30" s="75">
        <v>12</v>
      </c>
      <c r="AM30" s="75">
        <v>12</v>
      </c>
      <c r="AN30" s="75">
        <v>12</v>
      </c>
      <c r="AO30" s="75">
        <v>12</v>
      </c>
      <c r="AP30" s="75">
        <v>12</v>
      </c>
      <c r="AQ30" s="75">
        <v>13</v>
      </c>
      <c r="AR30" s="75">
        <v>13</v>
      </c>
      <c r="AS30" s="75">
        <v>13</v>
      </c>
      <c r="AT30" s="75">
        <v>13</v>
      </c>
      <c r="AU30" s="75">
        <v>13</v>
      </c>
      <c r="AV30" s="75">
        <v>13</v>
      </c>
      <c r="AW30" s="75">
        <v>14</v>
      </c>
      <c r="AX30" s="75">
        <v>15</v>
      </c>
      <c r="AY30" s="75"/>
      <c r="AZ30" s="12"/>
      <c r="BA30" s="1"/>
      <c r="BB30" s="1"/>
      <c r="BC30" s="1"/>
      <c r="BD30" s="1"/>
      <c r="BE30" s="1"/>
      <c r="BF30" s="1"/>
      <c r="BG30" s="1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</row>
    <row r="31" spans="3:156" ht="33" customHeight="1" x14ac:dyDescent="0.2">
      <c r="C31" s="129"/>
      <c r="D31" s="123" t="s">
        <v>37</v>
      </c>
      <c r="E31" s="124"/>
      <c r="F31" s="124"/>
      <c r="G31" s="124"/>
      <c r="H31" s="22">
        <f>H30</f>
        <v>25</v>
      </c>
      <c r="I31" s="83">
        <f t="shared" ref="I31:M31" si="82">I30</f>
        <v>0</v>
      </c>
      <c r="J31" s="83">
        <f t="shared" si="82"/>
        <v>0</v>
      </c>
      <c r="K31" s="83">
        <f t="shared" si="82"/>
        <v>0</v>
      </c>
      <c r="L31" s="83">
        <f t="shared" si="82"/>
        <v>0</v>
      </c>
      <c r="M31" s="83">
        <f t="shared" si="82"/>
        <v>0</v>
      </c>
      <c r="N31" s="83">
        <f t="shared" ref="N31:T31" si="83">N30</f>
        <v>0</v>
      </c>
      <c r="O31" s="22">
        <f t="shared" si="83"/>
        <v>0</v>
      </c>
      <c r="P31" s="22">
        <f t="shared" si="83"/>
        <v>0</v>
      </c>
      <c r="Q31" s="22">
        <f t="shared" si="83"/>
        <v>0</v>
      </c>
      <c r="R31" s="22">
        <f t="shared" si="83"/>
        <v>0</v>
      </c>
      <c r="S31" s="22">
        <f t="shared" si="83"/>
        <v>0</v>
      </c>
      <c r="T31" s="22">
        <f t="shared" si="83"/>
        <v>4</v>
      </c>
      <c r="U31" s="22">
        <f t="shared" ref="U31:X31" si="84">U30</f>
        <v>4</v>
      </c>
      <c r="V31" s="84">
        <f t="shared" si="84"/>
        <v>4</v>
      </c>
      <c r="W31" s="22">
        <f t="shared" si="84"/>
        <v>4</v>
      </c>
      <c r="X31" s="22">
        <f t="shared" si="84"/>
        <v>4</v>
      </c>
      <c r="Y31" s="84">
        <f>Y30</f>
        <v>5</v>
      </c>
      <c r="Z31" s="84">
        <f t="shared" ref="Z31" si="85">Z30</f>
        <v>5</v>
      </c>
      <c r="AA31" s="84">
        <f t="shared" ref="AA31" si="86">AA30</f>
        <v>6</v>
      </c>
      <c r="AB31" s="22">
        <f t="shared" ref="AB31" si="87">AB30</f>
        <v>6</v>
      </c>
      <c r="AC31" s="22">
        <f t="shared" ref="AC31:AG31" si="88">AC30</f>
        <v>9</v>
      </c>
      <c r="AD31" s="22">
        <f t="shared" si="88"/>
        <v>9</v>
      </c>
      <c r="AE31" s="22">
        <f t="shared" si="88"/>
        <v>9</v>
      </c>
      <c r="AF31" s="22">
        <f t="shared" si="88"/>
        <v>9</v>
      </c>
      <c r="AG31" s="22">
        <f t="shared" si="88"/>
        <v>11</v>
      </c>
      <c r="AH31" s="22">
        <f t="shared" ref="AH31:AM31" si="89">AH30</f>
        <v>11</v>
      </c>
      <c r="AI31" s="22">
        <f t="shared" si="89"/>
        <v>11</v>
      </c>
      <c r="AJ31" s="22">
        <f t="shared" si="89"/>
        <v>11</v>
      </c>
      <c r="AK31" s="22">
        <f t="shared" si="89"/>
        <v>11</v>
      </c>
      <c r="AL31" s="22">
        <f t="shared" si="89"/>
        <v>12</v>
      </c>
      <c r="AM31" s="22">
        <f t="shared" si="89"/>
        <v>12</v>
      </c>
      <c r="AN31" s="22">
        <f t="shared" ref="AN31:AP31" si="90">AN30</f>
        <v>12</v>
      </c>
      <c r="AO31" s="22">
        <f t="shared" si="90"/>
        <v>12</v>
      </c>
      <c r="AP31" s="22">
        <f t="shared" si="90"/>
        <v>12</v>
      </c>
      <c r="AQ31" s="22">
        <f t="shared" ref="AQ31:AY31" si="91">AQ30</f>
        <v>13</v>
      </c>
      <c r="AR31" s="22">
        <f t="shared" si="91"/>
        <v>13</v>
      </c>
      <c r="AS31" s="22">
        <f t="shared" si="91"/>
        <v>13</v>
      </c>
      <c r="AT31" s="22">
        <f t="shared" si="91"/>
        <v>13</v>
      </c>
      <c r="AU31" s="22">
        <f t="shared" si="91"/>
        <v>13</v>
      </c>
      <c r="AV31" s="22">
        <f t="shared" si="91"/>
        <v>13</v>
      </c>
      <c r="AW31" s="22">
        <f t="shared" si="91"/>
        <v>14</v>
      </c>
      <c r="AX31" s="22">
        <f t="shared" si="91"/>
        <v>15</v>
      </c>
      <c r="AY31" s="22">
        <f t="shared" si="91"/>
        <v>0</v>
      </c>
      <c r="AZ31" s="44"/>
      <c r="BA31" s="1"/>
      <c r="BB31" s="1"/>
      <c r="BC31" s="1"/>
      <c r="BD31" s="1"/>
      <c r="BE31" s="1"/>
      <c r="BF31" s="1"/>
      <c r="BG31" s="1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</row>
    <row r="32" spans="3:156" ht="35.1" customHeight="1" x14ac:dyDescent="0.2">
      <c r="C32" s="129"/>
      <c r="D32" s="140" t="s">
        <v>19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2"/>
      <c r="AZ32" s="44"/>
    </row>
    <row r="33" spans="3:52" ht="54" customHeight="1" x14ac:dyDescent="0.2">
      <c r="C33" s="129"/>
      <c r="D33" s="29" t="s">
        <v>22</v>
      </c>
      <c r="E33" s="30" t="s">
        <v>23</v>
      </c>
      <c r="F33" s="30" t="s">
        <v>20</v>
      </c>
      <c r="G33" s="30" t="s">
        <v>21</v>
      </c>
      <c r="H33" s="30">
        <v>15</v>
      </c>
      <c r="I33" s="62"/>
      <c r="J33" s="30"/>
      <c r="K33" s="30"/>
      <c r="L33" s="30"/>
      <c r="M33" s="30"/>
      <c r="N33" s="30"/>
      <c r="O33" s="30"/>
      <c r="P33" s="69"/>
      <c r="Q33" s="62"/>
      <c r="R33" s="62"/>
      <c r="S33" s="62"/>
      <c r="T33" s="30">
        <v>3</v>
      </c>
      <c r="U33" s="30">
        <v>3</v>
      </c>
      <c r="V33" s="69">
        <v>3</v>
      </c>
      <c r="W33" s="30">
        <v>4</v>
      </c>
      <c r="X33" s="30">
        <v>5</v>
      </c>
      <c r="Y33" s="69">
        <v>5</v>
      </c>
      <c r="Z33" s="30">
        <v>6</v>
      </c>
      <c r="AA33" s="30">
        <v>6</v>
      </c>
      <c r="AB33" s="30">
        <v>6</v>
      </c>
      <c r="AC33" s="30">
        <v>6</v>
      </c>
      <c r="AD33" s="11">
        <v>6</v>
      </c>
      <c r="AE33" s="11">
        <v>6</v>
      </c>
      <c r="AF33" s="11">
        <v>6</v>
      </c>
      <c r="AG33" s="11">
        <v>7</v>
      </c>
      <c r="AH33" s="11">
        <v>7</v>
      </c>
      <c r="AI33" s="11">
        <v>7</v>
      </c>
      <c r="AJ33" s="11">
        <v>7</v>
      </c>
      <c r="AK33" s="11">
        <v>7</v>
      </c>
      <c r="AL33" s="11">
        <v>7</v>
      </c>
      <c r="AM33" s="11">
        <v>7</v>
      </c>
      <c r="AN33" s="11">
        <v>7</v>
      </c>
      <c r="AO33" s="11">
        <v>7</v>
      </c>
      <c r="AP33" s="11">
        <v>8</v>
      </c>
      <c r="AQ33" s="11">
        <v>8</v>
      </c>
      <c r="AR33" s="11">
        <v>8</v>
      </c>
      <c r="AS33" s="11">
        <v>10</v>
      </c>
      <c r="AT33" s="11">
        <v>10</v>
      </c>
      <c r="AU33" s="11">
        <v>10</v>
      </c>
      <c r="AV33" s="11">
        <v>11</v>
      </c>
      <c r="AW33" s="11">
        <v>11</v>
      </c>
      <c r="AX33" s="11">
        <v>11</v>
      </c>
      <c r="AY33" s="11"/>
      <c r="AZ33" s="12"/>
    </row>
    <row r="34" spans="3:52" ht="39.950000000000003" customHeight="1" x14ac:dyDescent="0.2">
      <c r="C34" s="129"/>
      <c r="D34" s="29" t="s">
        <v>25</v>
      </c>
      <c r="E34" s="30" t="s">
        <v>24</v>
      </c>
      <c r="F34" s="30" t="s">
        <v>20</v>
      </c>
      <c r="G34" s="30" t="s">
        <v>21</v>
      </c>
      <c r="H34" s="30">
        <v>15</v>
      </c>
      <c r="I34" s="62"/>
      <c r="J34" s="30"/>
      <c r="K34" s="30"/>
      <c r="L34" s="30"/>
      <c r="M34" s="30"/>
      <c r="N34" s="30"/>
      <c r="O34" s="30"/>
      <c r="P34" s="69"/>
      <c r="Q34" s="62"/>
      <c r="R34" s="62"/>
      <c r="S34" s="62"/>
      <c r="T34" s="30">
        <v>2</v>
      </c>
      <c r="U34" s="30">
        <v>2</v>
      </c>
      <c r="V34" s="69">
        <v>2</v>
      </c>
      <c r="W34" s="30">
        <v>2</v>
      </c>
      <c r="X34" s="30">
        <v>3</v>
      </c>
      <c r="Y34" s="69">
        <v>3</v>
      </c>
      <c r="Z34" s="30">
        <v>3</v>
      </c>
      <c r="AA34" s="30">
        <v>3</v>
      </c>
      <c r="AB34" s="30">
        <v>4</v>
      </c>
      <c r="AC34" s="30">
        <v>4</v>
      </c>
      <c r="AD34" s="11">
        <v>4</v>
      </c>
      <c r="AE34" s="11">
        <v>4</v>
      </c>
      <c r="AF34" s="11">
        <v>4</v>
      </c>
      <c r="AG34" s="11">
        <v>4</v>
      </c>
      <c r="AH34" s="11">
        <v>4</v>
      </c>
      <c r="AI34" s="11">
        <v>4</v>
      </c>
      <c r="AJ34" s="11">
        <v>4</v>
      </c>
      <c r="AK34" s="11">
        <v>4</v>
      </c>
      <c r="AL34" s="11">
        <v>4</v>
      </c>
      <c r="AM34" s="11">
        <v>4</v>
      </c>
      <c r="AN34" s="11">
        <v>4</v>
      </c>
      <c r="AO34" s="11">
        <v>4</v>
      </c>
      <c r="AP34" s="11">
        <v>4</v>
      </c>
      <c r="AQ34" s="11">
        <v>4</v>
      </c>
      <c r="AR34" s="11">
        <v>4</v>
      </c>
      <c r="AS34" s="11">
        <v>7</v>
      </c>
      <c r="AT34" s="11">
        <v>7</v>
      </c>
      <c r="AU34" s="11">
        <v>7</v>
      </c>
      <c r="AV34" s="11">
        <v>7</v>
      </c>
      <c r="AW34" s="11">
        <v>9</v>
      </c>
      <c r="AX34" s="11">
        <v>9</v>
      </c>
      <c r="AY34" s="11"/>
      <c r="AZ34" s="12"/>
    </row>
    <row r="35" spans="3:52" ht="35.1" customHeight="1" thickBot="1" x14ac:dyDescent="0.25">
      <c r="C35" s="130"/>
      <c r="D35" s="131" t="s">
        <v>26</v>
      </c>
      <c r="E35" s="132"/>
      <c r="F35" s="132"/>
      <c r="G35" s="133"/>
      <c r="H35" s="63">
        <f>H31+H33+H34</f>
        <v>55</v>
      </c>
      <c r="I35" s="64">
        <f>I31+I33+I34</f>
        <v>0</v>
      </c>
      <c r="J35" s="64">
        <f t="shared" ref="J35:M35" si="92">J31+J33+J34</f>
        <v>0</v>
      </c>
      <c r="K35" s="64">
        <f t="shared" si="92"/>
        <v>0</v>
      </c>
      <c r="L35" s="64">
        <f t="shared" si="92"/>
        <v>0</v>
      </c>
      <c r="M35" s="64">
        <f t="shared" si="92"/>
        <v>0</v>
      </c>
      <c r="N35" s="64">
        <f t="shared" ref="N35:O35" si="93">N31+N33+N34</f>
        <v>0</v>
      </c>
      <c r="O35" s="64">
        <f t="shared" si="93"/>
        <v>0</v>
      </c>
      <c r="P35" s="64">
        <f t="shared" ref="P35:T35" si="94">P31+P33+P34</f>
        <v>0</v>
      </c>
      <c r="Q35" s="64">
        <f t="shared" si="94"/>
        <v>0</v>
      </c>
      <c r="R35" s="64">
        <f t="shared" si="94"/>
        <v>0</v>
      </c>
      <c r="S35" s="64">
        <f t="shared" si="94"/>
        <v>0</v>
      </c>
      <c r="T35" s="64">
        <f t="shared" si="94"/>
        <v>9</v>
      </c>
      <c r="U35" s="63">
        <f t="shared" ref="U35:V35" si="95">U31+U33+U34</f>
        <v>9</v>
      </c>
      <c r="V35" s="70">
        <f t="shared" si="95"/>
        <v>9</v>
      </c>
      <c r="W35" s="64">
        <f t="shared" ref="W35:X35" si="96">W31+W33+W34</f>
        <v>10</v>
      </c>
      <c r="X35" s="70">
        <f t="shared" si="96"/>
        <v>12</v>
      </c>
      <c r="Y35" s="64">
        <f>Y31+Y33+Y34</f>
        <v>13</v>
      </c>
      <c r="Z35" s="63">
        <f t="shared" ref="Z35" si="97">Z31+Z33+Z34</f>
        <v>14</v>
      </c>
      <c r="AA35" s="63">
        <f t="shared" ref="AA35" si="98">AA31+AA33+AA34</f>
        <v>15</v>
      </c>
      <c r="AB35" s="63">
        <f t="shared" ref="AB35" si="99">AB31+AB33+AB34</f>
        <v>16</v>
      </c>
      <c r="AC35" s="63">
        <f t="shared" ref="AC35" si="100">AC31+AC33+AC34</f>
        <v>19</v>
      </c>
      <c r="AD35" s="63">
        <f>AD31+AD33+AD34</f>
        <v>19</v>
      </c>
      <c r="AE35" s="63">
        <f t="shared" ref="AE35:AG35" si="101">AE31+AE33+AE34</f>
        <v>19</v>
      </c>
      <c r="AF35" s="63">
        <f t="shared" si="101"/>
        <v>19</v>
      </c>
      <c r="AG35" s="63">
        <f t="shared" si="101"/>
        <v>22</v>
      </c>
      <c r="AH35" s="63">
        <f t="shared" ref="AH35" si="102">AH31+AH33+AH34</f>
        <v>22</v>
      </c>
      <c r="AI35" s="63">
        <f t="shared" ref="AI35" si="103">AI31+AI33+AI34</f>
        <v>22</v>
      </c>
      <c r="AJ35" s="63">
        <f t="shared" ref="AJ35:AL35" si="104">AJ31+AJ33+AJ34</f>
        <v>22</v>
      </c>
      <c r="AK35" s="63">
        <f t="shared" si="104"/>
        <v>22</v>
      </c>
      <c r="AL35" s="63">
        <f t="shared" si="104"/>
        <v>23</v>
      </c>
      <c r="AM35" s="63">
        <f t="shared" ref="AM35:AP35" si="105">AM31+AM33+AM34</f>
        <v>23</v>
      </c>
      <c r="AN35" s="63">
        <f t="shared" si="105"/>
        <v>23</v>
      </c>
      <c r="AO35" s="63">
        <f t="shared" si="105"/>
        <v>23</v>
      </c>
      <c r="AP35" s="63">
        <f t="shared" si="105"/>
        <v>24</v>
      </c>
      <c r="AQ35" s="63">
        <f t="shared" ref="AQ35:AY35" si="106">AQ31+AQ33+AQ34</f>
        <v>25</v>
      </c>
      <c r="AR35" s="63">
        <f t="shared" si="106"/>
        <v>25</v>
      </c>
      <c r="AS35" s="63">
        <f t="shared" si="106"/>
        <v>30</v>
      </c>
      <c r="AT35" s="63">
        <f t="shared" si="106"/>
        <v>30</v>
      </c>
      <c r="AU35" s="63">
        <f t="shared" si="106"/>
        <v>30</v>
      </c>
      <c r="AV35" s="63">
        <f t="shared" si="106"/>
        <v>31</v>
      </c>
      <c r="AW35" s="63">
        <f t="shared" si="106"/>
        <v>34</v>
      </c>
      <c r="AX35" s="63">
        <f t="shared" si="106"/>
        <v>35</v>
      </c>
      <c r="AY35" s="63">
        <f t="shared" si="106"/>
        <v>0</v>
      </c>
      <c r="AZ35" s="44"/>
    </row>
    <row r="36" spans="3:52" ht="35.1" customHeight="1" thickBot="1" x14ac:dyDescent="0.25">
      <c r="C36" s="117" t="s">
        <v>64</v>
      </c>
      <c r="D36" s="118"/>
      <c r="E36" s="118"/>
      <c r="F36" s="118"/>
      <c r="G36" s="119"/>
      <c r="H36" s="65">
        <f t="shared" ref="H36" si="107">H28+H35</f>
        <v>370</v>
      </c>
      <c r="I36" s="66">
        <f t="shared" ref="I36" si="108">I28+I35</f>
        <v>6</v>
      </c>
      <c r="J36" s="66">
        <f t="shared" ref="J36:M36" si="109">J28+J35</f>
        <v>8</v>
      </c>
      <c r="K36" s="66">
        <f t="shared" si="109"/>
        <v>13</v>
      </c>
      <c r="L36" s="66">
        <f t="shared" si="109"/>
        <v>15</v>
      </c>
      <c r="M36" s="66">
        <f t="shared" si="109"/>
        <v>19</v>
      </c>
      <c r="N36" s="66">
        <f t="shared" ref="N36:O36" si="110">N28+N35</f>
        <v>25</v>
      </c>
      <c r="O36" s="66">
        <f t="shared" si="110"/>
        <v>28</v>
      </c>
      <c r="P36" s="66">
        <f t="shared" ref="P36:T36" si="111">P28+P35</f>
        <v>31</v>
      </c>
      <c r="Q36" s="66">
        <f t="shared" si="111"/>
        <v>40</v>
      </c>
      <c r="R36" s="66">
        <f t="shared" si="111"/>
        <v>55</v>
      </c>
      <c r="S36" s="66">
        <f t="shared" si="111"/>
        <v>70</v>
      </c>
      <c r="T36" s="66">
        <f t="shared" si="111"/>
        <v>97</v>
      </c>
      <c r="U36" s="66">
        <f t="shared" ref="U36:V36" si="112">U28+U35</f>
        <v>116</v>
      </c>
      <c r="V36" s="66">
        <f t="shared" si="112"/>
        <v>124</v>
      </c>
      <c r="W36" s="66">
        <f t="shared" ref="W36:X36" si="113">W28+W35</f>
        <v>136</v>
      </c>
      <c r="X36" s="66">
        <f t="shared" si="113"/>
        <v>148</v>
      </c>
      <c r="Y36" s="78">
        <f>Y28+Y35</f>
        <v>159</v>
      </c>
      <c r="Z36" s="78">
        <f t="shared" ref="Z36" si="114">Z28+Z35</f>
        <v>176</v>
      </c>
      <c r="AA36" s="78">
        <f t="shared" ref="AA36" si="115">AA28+AA35</f>
        <v>183</v>
      </c>
      <c r="AB36" s="78">
        <f t="shared" ref="AB36" si="116">AB28+AB35</f>
        <v>194</v>
      </c>
      <c r="AC36" s="78">
        <f t="shared" ref="AC36" si="117">AC28+AC35</f>
        <v>203</v>
      </c>
      <c r="AD36" s="78">
        <f>AD28+AD35</f>
        <v>210</v>
      </c>
      <c r="AE36" s="78">
        <f t="shared" ref="AE36:AG36" si="118">AE28+AE35</f>
        <v>218</v>
      </c>
      <c r="AF36" s="78">
        <f t="shared" si="118"/>
        <v>224</v>
      </c>
      <c r="AG36" s="78">
        <f t="shared" si="118"/>
        <v>231</v>
      </c>
      <c r="AH36" s="78">
        <f t="shared" ref="AH36" si="119">AH28+AH35</f>
        <v>234</v>
      </c>
      <c r="AI36" s="78">
        <f t="shared" ref="AI36" si="120">AI28+AI35</f>
        <v>236</v>
      </c>
      <c r="AJ36" s="78">
        <f t="shared" ref="AJ36:AL36" si="121">AJ28+AJ35</f>
        <v>241</v>
      </c>
      <c r="AK36" s="78">
        <f t="shared" si="121"/>
        <v>245</v>
      </c>
      <c r="AL36" s="78">
        <f t="shared" si="121"/>
        <v>250</v>
      </c>
      <c r="AM36" s="78">
        <f t="shared" ref="AM36:AP36" si="122">AM28+AM35</f>
        <v>252</v>
      </c>
      <c r="AN36" s="78">
        <f t="shared" si="122"/>
        <v>253</v>
      </c>
      <c r="AO36" s="78">
        <f t="shared" si="122"/>
        <v>256</v>
      </c>
      <c r="AP36" s="78">
        <f t="shared" si="122"/>
        <v>258</v>
      </c>
      <c r="AQ36" s="78">
        <f t="shared" ref="AQ36:AY36" si="123">AQ28+AQ35</f>
        <v>262</v>
      </c>
      <c r="AR36" s="78">
        <f t="shared" si="123"/>
        <v>267</v>
      </c>
      <c r="AS36" s="78">
        <f t="shared" si="123"/>
        <v>277</v>
      </c>
      <c r="AT36" s="78">
        <f t="shared" si="123"/>
        <v>278</v>
      </c>
      <c r="AU36" s="78">
        <f t="shared" si="123"/>
        <v>279</v>
      </c>
      <c r="AV36" s="78">
        <f t="shared" si="123"/>
        <v>288</v>
      </c>
      <c r="AW36" s="78">
        <f t="shared" si="123"/>
        <v>296</v>
      </c>
      <c r="AX36" s="78">
        <f t="shared" si="123"/>
        <v>303</v>
      </c>
      <c r="AY36" s="78">
        <f t="shared" si="123"/>
        <v>0</v>
      </c>
      <c r="AZ36" s="54"/>
    </row>
    <row r="37" spans="3:52" ht="48.75" customHeight="1" x14ac:dyDescent="0.2">
      <c r="C37" s="17"/>
      <c r="D37" s="18"/>
      <c r="E37" s="19"/>
      <c r="F37" s="20"/>
      <c r="G37" s="1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:52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3:52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3:52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3:52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3:52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3:52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3:52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3:52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3:52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3:52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3:52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6:6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6:6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6:6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6:6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I52" s="5"/>
    </row>
    <row r="53" spans="6:6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6:6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6:6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6:6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6:6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6:6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6:6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6:6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6:6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6:6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6:6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6:6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6:52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6:52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6:52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6:52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6:52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6:52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6:52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6:52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6:52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6:52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6:52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6:52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6:52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6:52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6:52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6:52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6:52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6:52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6:52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6:52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6:52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6:52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6:52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6:52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6:52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6:52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6:52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6:52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6:52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6:52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6:52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6:52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6:52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6:52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6:52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6:52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6:52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6:52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6:52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6:52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6:52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6:52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6:52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6:52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6:52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6:52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6:52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6:52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6:52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6:52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6:52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6:52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6:52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6:52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6:52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6:52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6:52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6:52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6:52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6:52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6:52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6:52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6:52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6:52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6:52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6:52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6:52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6:52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6:52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6:52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6:52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6:52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6:52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6:52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6:52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6:52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6:52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6:52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6:52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6:52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6:52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6:52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6:52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6:52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6:52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6:52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6:52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6:52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6:52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6:52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6:52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6:52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6:52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6:52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6:52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6:52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6:52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6:52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6:52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6:52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6:52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6:52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6:52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6:52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6:52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6:52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6:52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6:52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6:52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6:52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6:52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6:52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6:52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6:52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6:52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6:52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6:52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6:52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6:52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6:52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6:52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6:52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6:52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6:52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6:52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6:52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6:52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6:52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6:52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6:52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6:52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6:52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6:52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6:52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6:52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6:52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6:52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6:52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6:52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6:52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6:52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6:52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6:52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6:52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6:52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6:52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6:52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6:52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6:52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6:52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6:52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6:52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6:52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6:52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6:52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6:52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6:52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6:52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6:52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6:52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6:52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6:52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6:52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6:52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6:52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6:52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6:52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6:52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6:52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6:52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6:52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6:52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6:52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6:52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6:52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6:52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6:52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6:52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6:52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6:52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6:52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6:52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6:52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6:52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6:52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6:52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6:52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6:52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6:52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6:52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6:52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6:52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6:52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6:52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6:52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6:52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6:52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6:52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6:52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6:52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6:52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6:52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6:52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6:52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6:52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6:52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6:52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6:52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6:52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6:52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6:52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6:52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6:52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6:52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6:52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6:52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6:52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6:52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6:52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6:52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6:52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6:52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6:52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6:52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6:52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6:52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6:52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6:52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6:52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6:52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6:52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6:52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6:52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6:52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6:52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6:52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6:52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6:52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6:52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6:52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6:52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6:52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6:52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6:52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6:52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6:52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6:52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6:52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6:52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6:52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6:52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6:52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6:52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6:52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6:52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6:52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6:52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6:52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6:52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6:52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6:52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6:52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6:52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6:52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6:52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6:52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6:52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6:52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6:52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6:52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6:52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6:52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6:52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6:52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6:52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6:52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6:52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6:52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6:52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6:52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6:52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6:52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6:52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6:52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6:52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6:52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6:52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6:52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6:52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6:52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6:52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6:52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6:52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6:52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6:52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6:52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6:52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6:52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6:52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6:52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6:52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6:52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6:52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6:52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6:52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6:52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6:52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6:52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6:52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6:52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6:52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6:52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6:52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6:52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6:52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6:52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6:52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6:52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6:52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6:52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6:52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6:52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6:52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6:52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6:52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6:52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6:52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6:52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6:52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6:52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6:52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6:52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6:52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6:52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6:52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6:52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6:52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6:52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6:52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6:52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6:52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6:52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6:52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6:52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6:52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6:52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6:52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6:52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6:52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6:52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6:52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6:52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6:52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6:52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6:52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6:52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6:52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6:52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6:52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6:52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6:52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6:52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6:52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6:52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6:52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6:52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6:52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6:52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6:52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6:52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6:52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6:52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6:52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6:52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6:52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6:52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6:52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6:52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6:52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6:52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6:52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6:52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6:52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6:52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6:52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6:52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6:52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6:52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6:52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6:52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6:52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6:52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6:52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6:52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6:52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6:52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6:52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6:52" x14ac:dyDescent="0.3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6:52" x14ac:dyDescent="0.3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6:52" x14ac:dyDescent="0.3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6:52" x14ac:dyDescent="0.3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6:52" x14ac:dyDescent="0.3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6:52" x14ac:dyDescent="0.3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6:52" x14ac:dyDescent="0.3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6:52" x14ac:dyDescent="0.3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6:52" x14ac:dyDescent="0.3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6:52" x14ac:dyDescent="0.3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6:52" x14ac:dyDescent="0.3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6:52" x14ac:dyDescent="0.3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6:52" x14ac:dyDescent="0.3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6:52" x14ac:dyDescent="0.3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6:52" x14ac:dyDescent="0.3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6:52" x14ac:dyDescent="0.3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6:52" x14ac:dyDescent="0.3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6:52" x14ac:dyDescent="0.3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6:52" x14ac:dyDescent="0.3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5:52" x14ac:dyDescent="0.3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5:52" x14ac:dyDescent="0.3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5:52" x14ac:dyDescent="0.3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5:52" x14ac:dyDescent="0.3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5:52" x14ac:dyDescent="0.3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5:52" x14ac:dyDescent="0.3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5:52" x14ac:dyDescent="0.3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5:52" x14ac:dyDescent="0.3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5:52" x14ac:dyDescent="0.3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5:52" x14ac:dyDescent="0.3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5:52" x14ac:dyDescent="0.3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5:52" x14ac:dyDescent="0.3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5:52" x14ac:dyDescent="0.3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5:52" x14ac:dyDescent="0.3"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5:52" x14ac:dyDescent="0.3"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5:52" x14ac:dyDescent="0.3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6:52" x14ac:dyDescent="0.3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6:52" x14ac:dyDescent="0.3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6:52" x14ac:dyDescent="0.3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6:52" x14ac:dyDescent="0.3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6:52" x14ac:dyDescent="0.3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6:52" x14ac:dyDescent="0.3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6:52" x14ac:dyDescent="0.3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6:52" x14ac:dyDescent="0.3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6:52" x14ac:dyDescent="0.3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6:52" x14ac:dyDescent="0.3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6:52" x14ac:dyDescent="0.3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6:52" x14ac:dyDescent="0.3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6:52" x14ac:dyDescent="0.3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6:52" x14ac:dyDescent="0.3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6:52" x14ac:dyDescent="0.3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6:52" x14ac:dyDescent="0.3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6:52" x14ac:dyDescent="0.3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6:52" x14ac:dyDescent="0.3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6:52" x14ac:dyDescent="0.3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6:52" x14ac:dyDescent="0.3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6:52" x14ac:dyDescent="0.3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6:52" x14ac:dyDescent="0.3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6:52" x14ac:dyDescent="0.3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6:52" x14ac:dyDescent="0.3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</sheetData>
  <mergeCells count="20">
    <mergeCell ref="C36:G36"/>
    <mergeCell ref="D23:G23"/>
    <mergeCell ref="D20:G20"/>
    <mergeCell ref="D31:G31"/>
    <mergeCell ref="D17:G17"/>
    <mergeCell ref="C30:C35"/>
    <mergeCell ref="D35:G35"/>
    <mergeCell ref="D27:G27"/>
    <mergeCell ref="C5:C29"/>
    <mergeCell ref="D9:G9"/>
    <mergeCell ref="D32:AY32"/>
    <mergeCell ref="D29:AY29"/>
    <mergeCell ref="D24:AY24"/>
    <mergeCell ref="D28:G28"/>
    <mergeCell ref="D16:G16"/>
    <mergeCell ref="D21:AY21"/>
    <mergeCell ref="C1:AY2"/>
    <mergeCell ref="D18:AY18"/>
    <mergeCell ref="D10:AY10"/>
    <mergeCell ref="D5:AY5"/>
  </mergeCells>
  <pageMargins left="0" right="0" top="0" bottom="0" header="0" footer="0"/>
  <pageSetup paperSize="9" scale="42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modul 1 uch 1</cp:lastModifiedBy>
  <cp:lastPrinted>2024-08-14T09:33:30Z</cp:lastPrinted>
  <dcterms:created xsi:type="dcterms:W3CDTF">2003-04-02T10:25:02Z</dcterms:created>
  <dcterms:modified xsi:type="dcterms:W3CDTF">2024-08-14T09:33:38Z</dcterms:modified>
</cp:coreProperties>
</file>